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mrpas\AppData\Local\Temp\Rar$DIa0.686\"/>
    </mc:Choice>
  </mc:AlternateContent>
  <bookViews>
    <workbookView xWindow="0" yWindow="0" windowWidth="23040" windowHeight="8808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3" i="1" l="1"/>
  <c r="A93" i="1"/>
  <c r="J92" i="1"/>
  <c r="I92" i="1"/>
  <c r="H92" i="1"/>
  <c r="G92" i="1"/>
  <c r="F92" i="1"/>
  <c r="B85" i="1"/>
  <c r="J84" i="1"/>
  <c r="I84" i="1"/>
  <c r="H84" i="1"/>
  <c r="G84" i="1"/>
  <c r="F84" i="1"/>
  <c r="B77" i="1"/>
  <c r="A77" i="1"/>
  <c r="J76" i="1"/>
  <c r="I76" i="1"/>
  <c r="H76" i="1"/>
  <c r="G76" i="1"/>
  <c r="F76" i="1"/>
  <c r="B68" i="1"/>
  <c r="J67" i="1"/>
  <c r="I67" i="1"/>
  <c r="H67" i="1"/>
  <c r="G67" i="1"/>
  <c r="F67" i="1"/>
  <c r="B57" i="1"/>
  <c r="A57" i="1"/>
  <c r="J56" i="1"/>
  <c r="I56" i="1"/>
  <c r="H56" i="1"/>
  <c r="G56" i="1"/>
  <c r="F56" i="1"/>
  <c r="B48" i="1"/>
  <c r="J47" i="1"/>
  <c r="I47" i="1"/>
  <c r="H47" i="1"/>
  <c r="G47" i="1"/>
  <c r="F47" i="1"/>
  <c r="B39" i="1"/>
  <c r="A39" i="1"/>
  <c r="J38" i="1"/>
  <c r="I38" i="1"/>
  <c r="H38" i="1"/>
  <c r="G38" i="1"/>
  <c r="F38" i="1"/>
  <c r="B31" i="1"/>
  <c r="J30" i="1"/>
  <c r="I30" i="1"/>
  <c r="H30" i="1"/>
  <c r="G30" i="1"/>
  <c r="F30" i="1"/>
  <c r="B23" i="1"/>
  <c r="A23" i="1"/>
  <c r="J22" i="1"/>
  <c r="I22" i="1"/>
  <c r="H22" i="1"/>
  <c r="G22" i="1"/>
  <c r="F22" i="1"/>
  <c r="B15" i="1"/>
  <c r="J14" i="1"/>
  <c r="I14" i="1"/>
  <c r="H14" i="1"/>
  <c r="G14" i="1"/>
  <c r="F14" i="1"/>
  <c r="I23" i="1" l="1"/>
  <c r="J39" i="1"/>
  <c r="F57" i="1"/>
  <c r="G77" i="1"/>
  <c r="F39" i="1"/>
  <c r="G57" i="1"/>
  <c r="H77" i="1"/>
  <c r="I57" i="1"/>
  <c r="H39" i="1"/>
  <c r="F93" i="1"/>
  <c r="F77" i="1"/>
  <c r="G93" i="1"/>
  <c r="J23" i="1"/>
  <c r="F23" i="1"/>
  <c r="G39" i="1"/>
  <c r="H57" i="1"/>
  <c r="I77" i="1"/>
  <c r="J93" i="1"/>
  <c r="H23" i="1"/>
  <c r="J57" i="1"/>
  <c r="H93" i="1"/>
  <c r="I93" i="1"/>
  <c r="J77" i="1"/>
  <c r="G23" i="1"/>
  <c r="I39" i="1"/>
  <c r="F101" i="1"/>
  <c r="G101" i="1"/>
  <c r="H101" i="1"/>
  <c r="I101" i="1"/>
  <c r="J101" i="1"/>
  <c r="F109" i="1"/>
  <c r="G109" i="1"/>
  <c r="H109" i="1"/>
  <c r="I109" i="1"/>
  <c r="J109" i="1"/>
  <c r="F118" i="1"/>
  <c r="G118" i="1"/>
  <c r="H118" i="1"/>
  <c r="I118" i="1"/>
  <c r="J118" i="1"/>
  <c r="F127" i="1"/>
  <c r="G127" i="1"/>
  <c r="H127" i="1"/>
  <c r="I127" i="1"/>
  <c r="J127" i="1"/>
  <c r="F136" i="1"/>
  <c r="G136" i="1"/>
  <c r="H136" i="1"/>
  <c r="I136" i="1"/>
  <c r="J136" i="1"/>
  <c r="F145" i="1"/>
  <c r="G145" i="1"/>
  <c r="H145" i="1"/>
  <c r="I145" i="1"/>
  <c r="J145" i="1"/>
  <c r="F154" i="1"/>
  <c r="G154" i="1"/>
  <c r="H154" i="1"/>
  <c r="I154" i="1"/>
  <c r="J154" i="1"/>
  <c r="F163" i="1"/>
  <c r="G163" i="1"/>
  <c r="H163" i="1"/>
  <c r="I163" i="1"/>
  <c r="J163" i="1"/>
  <c r="F173" i="1"/>
  <c r="G173" i="1"/>
  <c r="H173" i="1"/>
  <c r="I173" i="1"/>
  <c r="J173" i="1"/>
  <c r="F183" i="1"/>
  <c r="G183" i="1"/>
  <c r="H183" i="1"/>
  <c r="I183" i="1"/>
  <c r="J183" i="1"/>
  <c r="J184" i="1" l="1"/>
  <c r="F128" i="1"/>
  <c r="I184" i="1"/>
  <c r="F110" i="1"/>
  <c r="G128" i="1"/>
  <c r="I110" i="1"/>
  <c r="H184" i="1"/>
  <c r="J164" i="1"/>
  <c r="I164" i="1"/>
  <c r="I128" i="1"/>
  <c r="G110" i="1"/>
  <c r="J146" i="1"/>
  <c r="H146" i="1"/>
  <c r="G184" i="1"/>
  <c r="G146" i="1"/>
  <c r="H110" i="1"/>
  <c r="F184" i="1"/>
  <c r="I146" i="1"/>
  <c r="H164" i="1"/>
  <c r="F146" i="1"/>
  <c r="J128" i="1"/>
  <c r="J110" i="1"/>
  <c r="H128" i="1"/>
  <c r="G164" i="1"/>
  <c r="F164" i="1"/>
  <c r="B184" i="1"/>
  <c r="A184" i="1"/>
  <c r="B174" i="1"/>
  <c r="B164" i="1"/>
  <c r="A164" i="1"/>
  <c r="B155" i="1"/>
  <c r="B146" i="1"/>
  <c r="A146" i="1"/>
  <c r="B137" i="1"/>
  <c r="B128" i="1"/>
  <c r="A128" i="1"/>
  <c r="B119" i="1"/>
  <c r="B110" i="1"/>
  <c r="A110" i="1"/>
  <c r="B102" i="1"/>
</calcChain>
</file>

<file path=xl/sharedStrings.xml><?xml version="1.0" encoding="utf-8"?>
<sst xmlns="http://schemas.openxmlformats.org/spreadsheetml/2006/main" count="407" uniqueCount="140">
  <si>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</si>
  <si>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</si>
  <si>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</si>
  <si>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</si>
  <si>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</si>
  <si>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</si>
  <si>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</si>
  <si>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</si>
  <si>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</si>
  <si>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</si>
  <si>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</si>
  <si>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</si>
  <si>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</si>
  <si>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</si>
  <si>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</si>
  <si>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</si>
  <si>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</si>
  <si>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</si>
  <si>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</si>
  <si>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</si>
  <si>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</si>
  <si>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</si>
  <si>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</si>
  <si>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</si>
  <si>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день</t>
  </si>
  <si>
    <t>месяц</t>
  </si>
  <si>
    <t>год</t>
  </si>
  <si>
    <t>гор.блюдо</t>
  </si>
  <si>
    <t>макароны отварные</t>
  </si>
  <si>
    <t>203/05</t>
  </si>
  <si>
    <t>закуска</t>
  </si>
  <si>
    <t>яйцо отварное</t>
  </si>
  <si>
    <t>салат</t>
  </si>
  <si>
    <t>салат витамин</t>
  </si>
  <si>
    <t>сыр полутвердый</t>
  </si>
  <si>
    <t>хлеб</t>
  </si>
  <si>
    <t>чурек</t>
  </si>
  <si>
    <t>1350/02</t>
  </si>
  <si>
    <t xml:space="preserve">хлеб </t>
  </si>
  <si>
    <t>хлеб ржаной</t>
  </si>
  <si>
    <t>гор.напиток</t>
  </si>
  <si>
    <t xml:space="preserve">чай с молоком цельным </t>
  </si>
  <si>
    <t>945/05</t>
  </si>
  <si>
    <t>напиток</t>
  </si>
  <si>
    <t>кефир</t>
  </si>
  <si>
    <t>1 блюдо</t>
  </si>
  <si>
    <t>рассольник</t>
  </si>
  <si>
    <t>96/15</t>
  </si>
  <si>
    <t>2 блюдо</t>
  </si>
  <si>
    <t>203/15</t>
  </si>
  <si>
    <t>гарнир</t>
  </si>
  <si>
    <t>гуляш из мяса отварного</t>
  </si>
  <si>
    <t>299/06</t>
  </si>
  <si>
    <t>чай с сахаром</t>
  </si>
  <si>
    <t>430/06</t>
  </si>
  <si>
    <t>запеканка из творога</t>
  </si>
  <si>
    <t>223/06</t>
  </si>
  <si>
    <t>птица отварная</t>
  </si>
  <si>
    <t>288/17</t>
  </si>
  <si>
    <t>помидоры свежие</t>
  </si>
  <si>
    <t>суп рисовый харчо</t>
  </si>
  <si>
    <t>каша рисовая вязкая</t>
  </si>
  <si>
    <t>221/06</t>
  </si>
  <si>
    <t>помидоры порциями</t>
  </si>
  <si>
    <t>компот из сухофр</t>
  </si>
  <si>
    <t>349/15</t>
  </si>
  <si>
    <t>фрукты</t>
  </si>
  <si>
    <t>яблоко</t>
  </si>
  <si>
    <t>каша рисовая на молоке</t>
  </si>
  <si>
    <t>омлет натуральный</t>
  </si>
  <si>
    <t>210/17</t>
  </si>
  <si>
    <t>какао со сгущ.молоком</t>
  </si>
  <si>
    <t>383/15</t>
  </si>
  <si>
    <t>груша</t>
  </si>
  <si>
    <t>суп картоф.с фасолью</t>
  </si>
  <si>
    <t>рыба запеченая</t>
  </si>
  <si>
    <t>627/06</t>
  </si>
  <si>
    <t>каша перловая вязкая</t>
  </si>
  <si>
    <t>салат из свеклы с зел.горошком</t>
  </si>
  <si>
    <t>сладкое</t>
  </si>
  <si>
    <t>зефир</t>
  </si>
  <si>
    <t>суп с лапшой домаш</t>
  </si>
  <si>
    <t>128/06</t>
  </si>
  <si>
    <t>салат из свеклы с зелен.горошком</t>
  </si>
  <si>
    <t>сок фруктовый</t>
  </si>
  <si>
    <t>бобовые отварные</t>
  </si>
  <si>
    <t>198/15</t>
  </si>
  <si>
    <t>птица запеченая</t>
  </si>
  <si>
    <t>343/06</t>
  </si>
  <si>
    <t>капуста тушеная</t>
  </si>
  <si>
    <t>170/06</t>
  </si>
  <si>
    <t>огурцы свежие</t>
  </si>
  <si>
    <t>чай со сгущ.молоком</t>
  </si>
  <si>
    <t>апельсин</t>
  </si>
  <si>
    <t xml:space="preserve">суп хинкал </t>
  </si>
  <si>
    <t>361/02</t>
  </si>
  <si>
    <t>каша гречневая вязкая</t>
  </si>
  <si>
    <t>чай с лимоном</t>
  </si>
  <si>
    <t>борщ с капустой и картофелем</t>
  </si>
  <si>
    <t>птица тушеная</t>
  </si>
  <si>
    <t>салат из овощей</t>
  </si>
  <si>
    <t>43/17</t>
  </si>
  <si>
    <t>компот из кураги</t>
  </si>
  <si>
    <t>412/06</t>
  </si>
  <si>
    <t>каша пшеная на молоке</t>
  </si>
  <si>
    <t>182/17</t>
  </si>
  <si>
    <t>сырники из творога со сгущ.молоком</t>
  </si>
  <si>
    <t>219/15</t>
  </si>
  <si>
    <t>суп картоф.с горохом</t>
  </si>
  <si>
    <t>115/06</t>
  </si>
  <si>
    <t>салат из свеклы .курага и изюм</t>
  </si>
  <si>
    <t>51/17</t>
  </si>
  <si>
    <t>компот из свеж.яблок</t>
  </si>
  <si>
    <t>342/15</t>
  </si>
  <si>
    <t>каша пшеничн.вязкая</t>
  </si>
  <si>
    <t>салат из свежих огурцов</t>
  </si>
  <si>
    <t>груши</t>
  </si>
  <si>
    <t>суп с домаш.лапшой</t>
  </si>
  <si>
    <t>каша пшеничная вязкая</t>
  </si>
  <si>
    <t>салат из свеж.огурцов</t>
  </si>
  <si>
    <t>компот из сухофруктов</t>
  </si>
  <si>
    <t>картофель отварной</t>
  </si>
  <si>
    <t>310/17</t>
  </si>
  <si>
    <t>293/17</t>
  </si>
  <si>
    <t>хлеб ржан</t>
  </si>
  <si>
    <t>чай с схаром</t>
  </si>
  <si>
    <t>банан</t>
  </si>
  <si>
    <t>вафли</t>
  </si>
  <si>
    <t>плов из птицы</t>
  </si>
  <si>
    <t>893/01</t>
  </si>
  <si>
    <t>салат из моркови .яблок и яиц</t>
  </si>
  <si>
    <t>65/17</t>
  </si>
  <si>
    <t>суп хинкал</t>
  </si>
  <si>
    <t>огурцы порциями</t>
  </si>
  <si>
    <t>МБОУ "СОШ № 46 " им. М.А.Молчанова</t>
  </si>
  <si>
    <t>директор</t>
  </si>
  <si>
    <t>Шугаибова П.А.</t>
  </si>
  <si>
    <t>суп картоф. с горохом</t>
  </si>
  <si>
    <t>гуляш из отвар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</si>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</sst>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2" fontId="0" fillId="0" borderId="1" xfId="0" applyNumberFormat="1" applyBorder="1"/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0" fillId="2" borderId="2" xfId="0" applyNumberFormat="1" applyFill="1" applyBorder="1" applyProtection="1">
      <protection locked="0"/>
    </xf>
    <xf numFmtId="2" fontId="2" fillId="2" borderId="2" xfId="0" applyNumberFormat="1" applyFont="1" applyFill="1" applyBorder="1" applyAlignment="1" applyProtection="1">
      <alignment vertical="top" wrapText="1"/>
      <protection locked="0"/>
    </xf>
    <xf numFmtId="2" fontId="0" fillId="0" borderId="2" xfId="0" applyNumberFormat="1" applyBorder="1"/>
    <xf numFmtId="2" fontId="10" fillId="2" borderId="2" xfId="0" applyNumberFormat="1" applyFont="1" applyFill="1" applyBorder="1" applyAlignment="1" applyProtection="1">
      <alignment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2" xfId="0" applyNumberFormat="1" applyFill="1" applyBorder="1"/>
    <xf numFmtId="49" fontId="0" fillId="4" borderId="4" xfId="0" applyNumberFormat="1" applyFill="1" applyBorder="1" applyAlignment="1" applyProtection="1">
      <alignment wrapText="1"/>
      <protection locked="0"/>
    </xf>
    <xf numFmtId="49" fontId="0" fillId="4" borderId="2" xfId="1" applyNumberFormat="1" applyFont="1" applyFill="1" applyBorder="1" applyAlignment="1" applyProtection="1">
      <alignment wrapText="1"/>
      <protection locked="0"/>
    </xf>
    <xf numFmtId="49" fontId="0" fillId="4" borderId="2" xfId="0" applyNumberFormat="1" applyFill="1" applyBorder="1" applyAlignment="1" applyProtection="1">
      <alignment wrapText="1"/>
      <protection locked="0"/>
    </xf>
    <xf numFmtId="49" fontId="0" fillId="4" borderId="2" xfId="1" applyNumberFormat="1" applyFont="1" applyFill="1" applyBorder="1" applyAlignment="1" applyProtection="1">
      <alignment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2" xfId="0" applyFont="1" applyBorder="1" applyAlignment="1" applyProtection="1">
      <alignment horizontal="right"/>
      <protection locked="0"/>
    </xf>
    <xf numFmtId="0" fontId="15" fillId="0" borderId="2" xfId="0" applyFont="1" applyBorder="1" applyAlignment="1">
      <alignment vertical="top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0" fontId="15" fillId="3" borderId="3" xfId="0" applyFont="1" applyFill="1" applyBorder="1" applyAlignment="1">
      <alignment vertical="top" wrapText="1"/>
    </xf>
    <xf numFmtId="2" fontId="15" fillId="3" borderId="3" xfId="0" applyNumberFormat="1" applyFont="1" applyFill="1" applyBorder="1" applyAlignment="1">
      <alignment horizontal="center" vertical="center" wrapText="1"/>
    </xf>
    <xf numFmtId="0" fontId="13" fillId="0" borderId="4" xfId="0" applyFont="1" applyBorder="1"/>
    <xf numFmtId="2" fontId="14" fillId="0" borderId="2" xfId="0" applyNumberFormat="1" applyFont="1" applyBorder="1" applyAlignment="1" applyProtection="1">
      <alignment horizontal="right"/>
      <protection locked="0"/>
    </xf>
    <xf numFmtId="2" fontId="15" fillId="0" borderId="2" xfId="0" applyNumberFormat="1" applyFont="1" applyBorder="1" applyAlignment="1">
      <alignment vertical="top" wrapText="1"/>
    </xf>
    <xf numFmtId="0" fontId="15" fillId="0" borderId="0" xfId="0" applyFont="1"/>
    <xf numFmtId="0" fontId="17" fillId="0" borderId="0" xfId="0" applyFont="1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5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8" fillId="2" borderId="2" xfId="0" applyFont="1" applyFill="1" applyBorder="1" applyProtection="1">
      <protection locked="0"/>
    </xf>
    <xf numFmtId="0" fontId="19" fillId="2" borderId="2" xfId="0" applyFont="1" applyFill="1" applyBorder="1" applyAlignment="1" applyProtection="1">
      <alignment vertical="top" wrapText="1"/>
      <protection locked="0"/>
    </xf>
    <xf numFmtId="0" fontId="19" fillId="0" borderId="0" xfId="0" applyFont="1" applyAlignment="1">
      <alignment horizontal="center" vertical="center"/>
    </xf>
    <xf numFmtId="0" fontId="10" fillId="2" borderId="2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Views>
    <sheetView tabSelected="1" zoomScaleNormal="100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E182" sqref="E182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53" customWidth="1"/>
    <col min="7" max="7" width="13.5546875" style="53" customWidth="1"/>
    <col min="8" max="8" width="11.44140625" style="53" customWidth="1"/>
    <col min="9" max="9" width="13.21875" style="53" customWidth="1"/>
    <col min="10" max="10" width="8.21875" style="53" customWidth="1"/>
    <col min="11" max="11" width="10" style="53" customWidth="1"/>
    <col min="12" max="16384" width="9.21875" style="2"/>
  </cols>
  <sheetData>
    <row r="1" spans="1:11" ht="14.4" x14ac:dyDescent="0.3">
      <c r="A1" s="1" t="s">
        <v>7</v>
      </c>
      <c r="C1" s="72" t="s">
        <v>134</v>
      </c>
      <c r="D1" s="73"/>
      <c r="E1" s="73"/>
      <c r="F1" s="53" t="s">
        <v>16</v>
      </c>
      <c r="G1" s="53" t="s">
        <v>17</v>
      </c>
      <c r="H1" s="66" t="s">
        <v>135</v>
      </c>
      <c r="I1" s="66"/>
      <c r="J1" s="66"/>
      <c r="K1" s="66"/>
    </row>
    <row r="2" spans="1:11" ht="17.399999999999999" x14ac:dyDescent="0.25">
      <c r="A2" s="28" t="s">
        <v>6</v>
      </c>
      <c r="C2" s="2"/>
      <c r="G2" s="53" t="s">
        <v>18</v>
      </c>
      <c r="H2" s="66" t="s">
        <v>136</v>
      </c>
      <c r="I2" s="66"/>
      <c r="J2" s="66"/>
      <c r="K2" s="66"/>
    </row>
    <row r="3" spans="1:11" ht="17.25" customHeight="1" x14ac:dyDescent="0.25">
      <c r="A3" s="4" t="s">
        <v>8</v>
      </c>
      <c r="C3" s="2"/>
      <c r="D3" s="3"/>
      <c r="E3" s="31" t="s">
        <v>9</v>
      </c>
      <c r="G3" s="53" t="s">
        <v>19</v>
      </c>
      <c r="H3" s="49">
        <v>28</v>
      </c>
      <c r="I3" s="49">
        <v>8</v>
      </c>
      <c r="J3" s="50">
        <v>2025</v>
      </c>
    </row>
    <row r="4" spans="1:11" ht="13.8" thickBot="1" x14ac:dyDescent="0.3">
      <c r="C4" s="2"/>
      <c r="D4" s="4"/>
      <c r="H4" s="51" t="s">
        <v>24</v>
      </c>
      <c r="I4" s="51" t="s">
        <v>25</v>
      </c>
      <c r="J4" s="51" t="s">
        <v>26</v>
      </c>
    </row>
    <row r="5" spans="1:11" ht="31.2" thickBot="1" x14ac:dyDescent="0.3">
      <c r="A5" s="34" t="s">
        <v>14</v>
      </c>
      <c r="B5" s="35" t="s">
        <v>15</v>
      </c>
      <c r="C5" s="29" t="s">
        <v>0</v>
      </c>
      <c r="D5" s="29" t="s">
        <v>13</v>
      </c>
      <c r="E5" s="29" t="s">
        <v>12</v>
      </c>
      <c r="F5" s="29" t="s">
        <v>23</v>
      </c>
      <c r="G5" s="29" t="s">
        <v>1</v>
      </c>
      <c r="H5" s="29" t="s">
        <v>2</v>
      </c>
      <c r="I5" s="29" t="s">
        <v>3</v>
      </c>
      <c r="J5" s="29" t="s">
        <v>10</v>
      </c>
      <c r="K5" s="30" t="s">
        <v>11</v>
      </c>
    </row>
    <row r="6" spans="1:11" ht="14.4" x14ac:dyDescent="0.3">
      <c r="A6" s="16">
        <v>1</v>
      </c>
      <c r="B6" s="17">
        <v>1</v>
      </c>
      <c r="C6" s="18" t="s">
        <v>20</v>
      </c>
      <c r="D6" s="5" t="s">
        <v>27</v>
      </c>
      <c r="E6" s="32" t="s">
        <v>96</v>
      </c>
      <c r="F6" s="53">
        <v>100</v>
      </c>
      <c r="G6" s="53">
        <v>3.21</v>
      </c>
      <c r="H6" s="53">
        <v>3.9</v>
      </c>
      <c r="I6" s="53">
        <v>14.28</v>
      </c>
      <c r="J6" s="53">
        <v>105.29</v>
      </c>
      <c r="K6" s="53" t="s">
        <v>62</v>
      </c>
    </row>
    <row r="7" spans="1:11" ht="14.4" x14ac:dyDescent="0.3">
      <c r="A7" s="19"/>
      <c r="B7" s="13"/>
      <c r="C7" s="10"/>
      <c r="D7" s="6" t="s">
        <v>30</v>
      </c>
      <c r="E7" s="33" t="s">
        <v>69</v>
      </c>
      <c r="F7" s="53">
        <v>100</v>
      </c>
      <c r="G7" s="53">
        <v>11.22</v>
      </c>
      <c r="H7" s="53">
        <v>18.77</v>
      </c>
      <c r="I7" s="53">
        <v>2.2000000000000002</v>
      </c>
      <c r="J7" s="53">
        <v>222.86</v>
      </c>
      <c r="K7" s="53" t="s">
        <v>70</v>
      </c>
    </row>
    <row r="8" spans="1:11" ht="15" customHeight="1" x14ac:dyDescent="0.3">
      <c r="A8" s="19"/>
      <c r="B8" s="13"/>
      <c r="C8" s="10"/>
      <c r="D8" s="7" t="s">
        <v>32</v>
      </c>
      <c r="E8" s="33" t="s">
        <v>59</v>
      </c>
      <c r="F8" s="53">
        <v>60</v>
      </c>
      <c r="G8" s="53">
        <v>0.42</v>
      </c>
      <c r="H8" s="53">
        <v>0.06</v>
      </c>
      <c r="I8" s="53">
        <v>1.38</v>
      </c>
      <c r="J8" s="53">
        <v>7.68</v>
      </c>
      <c r="K8" s="53">
        <v>54</v>
      </c>
    </row>
    <row r="9" spans="1:11" ht="14.4" x14ac:dyDescent="0.3">
      <c r="A9" s="19"/>
      <c r="B9" s="13"/>
      <c r="C9" s="10"/>
      <c r="D9" s="7" t="s">
        <v>35</v>
      </c>
      <c r="E9" s="33" t="s">
        <v>36</v>
      </c>
      <c r="F9" s="53">
        <v>40</v>
      </c>
      <c r="G9" s="53">
        <v>3.6</v>
      </c>
      <c r="H9" s="53">
        <v>0.4</v>
      </c>
      <c r="I9" s="53">
        <v>22.4</v>
      </c>
      <c r="J9" s="53">
        <v>108</v>
      </c>
      <c r="K9" s="53" t="s">
        <v>37</v>
      </c>
    </row>
    <row r="10" spans="1:11" ht="14.4" x14ac:dyDescent="0.3">
      <c r="A10" s="19"/>
      <c r="B10" s="13"/>
      <c r="C10" s="10"/>
      <c r="D10" s="7" t="s">
        <v>43</v>
      </c>
      <c r="E10" s="33" t="s">
        <v>44</v>
      </c>
      <c r="F10" s="53">
        <v>105</v>
      </c>
      <c r="G10" s="53">
        <v>0.28000000000000003</v>
      </c>
      <c r="H10" s="53">
        <v>0</v>
      </c>
      <c r="I10" s="53">
        <v>15.26</v>
      </c>
      <c r="J10" s="53">
        <v>61.48</v>
      </c>
      <c r="K10" s="53">
        <v>0</v>
      </c>
    </row>
    <row r="11" spans="1:11" ht="14.4" x14ac:dyDescent="0.3">
      <c r="A11" s="19"/>
      <c r="B11" s="13"/>
      <c r="C11" s="10"/>
      <c r="D11" s="6" t="s">
        <v>40</v>
      </c>
      <c r="E11" s="33" t="s">
        <v>97</v>
      </c>
      <c r="F11" s="53">
        <v>200</v>
      </c>
      <c r="G11" s="53">
        <v>2.5</v>
      </c>
      <c r="H11" s="53">
        <v>3</v>
      </c>
      <c r="I11" s="53">
        <v>3.9</v>
      </c>
      <c r="J11" s="53">
        <v>50</v>
      </c>
      <c r="K11" s="53">
        <v>2</v>
      </c>
    </row>
    <row r="12" spans="1:11" ht="14.4" x14ac:dyDescent="0.3">
      <c r="A12" s="19"/>
      <c r="B12" s="13"/>
      <c r="C12" s="10"/>
      <c r="D12" s="6" t="s">
        <v>66</v>
      </c>
      <c r="E12" s="33" t="s">
        <v>67</v>
      </c>
      <c r="F12" s="53">
        <v>100</v>
      </c>
      <c r="G12" s="53">
        <v>0.4</v>
      </c>
      <c r="H12" s="53">
        <v>0.4</v>
      </c>
      <c r="I12" s="53">
        <v>9.8000000000000007</v>
      </c>
      <c r="J12" s="53">
        <v>44</v>
      </c>
      <c r="K12" s="53">
        <v>458</v>
      </c>
    </row>
    <row r="13" spans="1:11" ht="14.4" x14ac:dyDescent="0.3">
      <c r="A13" s="19"/>
      <c r="B13" s="13"/>
      <c r="C13" s="10"/>
      <c r="D13" s="6"/>
      <c r="E13" s="33"/>
    </row>
    <row r="14" spans="1:11" ht="14.4" x14ac:dyDescent="0.3">
      <c r="A14" s="20"/>
      <c r="B14" s="15"/>
      <c r="C14" s="8"/>
      <c r="D14" s="55" t="s">
        <v>22</v>
      </c>
      <c r="E14" s="56"/>
      <c r="F14" s="57">
        <f>SUM(F6:F12)</f>
        <v>705</v>
      </c>
      <c r="G14" s="57">
        <f>SUM(G6:G12)</f>
        <v>21.63</v>
      </c>
      <c r="H14" s="57">
        <f>SUM(H6:H12)</f>
        <v>26.529999999999994</v>
      </c>
      <c r="I14" s="57">
        <f>SUM(I6:I12)</f>
        <v>69.22</v>
      </c>
      <c r="J14" s="57">
        <f>SUM(J6:J12)</f>
        <v>599.31000000000006</v>
      </c>
      <c r="K14" s="58"/>
    </row>
    <row r="15" spans="1:11" ht="14.4" x14ac:dyDescent="0.3">
      <c r="A15" s="21">
        <v>1</v>
      </c>
      <c r="B15" s="11">
        <f>B6</f>
        <v>1</v>
      </c>
      <c r="C15" s="9" t="s">
        <v>21</v>
      </c>
      <c r="D15" s="7" t="s">
        <v>45</v>
      </c>
      <c r="E15" s="33" t="s">
        <v>98</v>
      </c>
      <c r="F15" s="53">
        <v>250</v>
      </c>
      <c r="G15" s="53">
        <v>1</v>
      </c>
      <c r="H15" s="53">
        <v>1.8</v>
      </c>
      <c r="I15" s="53">
        <v>5.3</v>
      </c>
      <c r="J15" s="53">
        <v>102</v>
      </c>
      <c r="K15" s="53">
        <v>83</v>
      </c>
    </row>
    <row r="16" spans="1:11" ht="14.4" x14ac:dyDescent="0.3">
      <c r="A16" s="19"/>
      <c r="B16" s="13"/>
      <c r="C16" s="10"/>
      <c r="D16" s="7" t="s">
        <v>48</v>
      </c>
      <c r="E16" s="33" t="s">
        <v>96</v>
      </c>
      <c r="F16" s="53">
        <v>100</v>
      </c>
      <c r="G16" s="53">
        <v>3.21</v>
      </c>
      <c r="H16" s="53">
        <v>3.9</v>
      </c>
      <c r="I16" s="53">
        <v>14.28</v>
      </c>
      <c r="J16" s="53">
        <v>105.29</v>
      </c>
      <c r="K16" s="53" t="s">
        <v>62</v>
      </c>
    </row>
    <row r="17" spans="1:11" ht="14.4" x14ac:dyDescent="0.3">
      <c r="A17" s="19"/>
      <c r="B17" s="13"/>
      <c r="C17" s="10"/>
      <c r="D17" s="7" t="s">
        <v>50</v>
      </c>
      <c r="E17" s="33" t="s">
        <v>99</v>
      </c>
      <c r="F17" s="53">
        <v>160</v>
      </c>
      <c r="G17" s="53">
        <v>22.32</v>
      </c>
      <c r="H17" s="53">
        <v>22.88</v>
      </c>
      <c r="I17" s="53">
        <v>5.3</v>
      </c>
      <c r="J17" s="53">
        <v>319.83999999999997</v>
      </c>
      <c r="K17" s="53" t="s">
        <v>88</v>
      </c>
    </row>
    <row r="18" spans="1:11" ht="14.4" x14ac:dyDescent="0.3">
      <c r="A18" s="19"/>
      <c r="B18" s="13"/>
      <c r="C18" s="10"/>
      <c r="D18" s="7" t="s">
        <v>32</v>
      </c>
      <c r="E18" s="33" t="s">
        <v>100</v>
      </c>
      <c r="F18" s="53">
        <v>100</v>
      </c>
      <c r="G18" s="53">
        <v>2.6</v>
      </c>
      <c r="H18" s="53">
        <v>7.4</v>
      </c>
      <c r="I18" s="53">
        <v>3.2</v>
      </c>
      <c r="J18" s="53">
        <v>89.8</v>
      </c>
      <c r="K18" s="53" t="s">
        <v>101</v>
      </c>
    </row>
    <row r="19" spans="1:11" ht="14.4" x14ac:dyDescent="0.3">
      <c r="A19" s="19"/>
      <c r="B19" s="13"/>
      <c r="C19" s="10"/>
      <c r="D19" s="7" t="s">
        <v>35</v>
      </c>
      <c r="E19" s="33" t="s">
        <v>36</v>
      </c>
      <c r="F19" s="53">
        <v>40</v>
      </c>
      <c r="G19" s="53">
        <v>3.6</v>
      </c>
      <c r="H19" s="53">
        <v>0.4</v>
      </c>
      <c r="I19" s="53">
        <v>22.4</v>
      </c>
      <c r="J19" s="53">
        <v>108</v>
      </c>
      <c r="K19" s="53" t="s">
        <v>37</v>
      </c>
    </row>
    <row r="20" spans="1:11" ht="14.4" x14ac:dyDescent="0.3">
      <c r="A20" s="19"/>
      <c r="B20" s="13"/>
      <c r="C20" s="10"/>
      <c r="D20" s="7" t="s">
        <v>40</v>
      </c>
      <c r="E20" s="33" t="s">
        <v>102</v>
      </c>
      <c r="F20" s="53">
        <v>150</v>
      </c>
      <c r="G20" s="53">
        <v>1.04</v>
      </c>
      <c r="H20" s="53">
        <v>0.06</v>
      </c>
      <c r="I20" s="53">
        <v>30.16</v>
      </c>
      <c r="J20" s="53">
        <v>122.2</v>
      </c>
      <c r="K20" s="53" t="s">
        <v>103</v>
      </c>
    </row>
    <row r="21" spans="1:11" ht="14.4" x14ac:dyDescent="0.3">
      <c r="A21" s="19"/>
      <c r="B21" s="13"/>
      <c r="C21" s="10"/>
      <c r="D21" s="7"/>
      <c r="E21" s="33"/>
      <c r="F21" s="43"/>
      <c r="G21" s="43"/>
      <c r="H21" s="43"/>
      <c r="I21" s="43"/>
      <c r="J21" s="43"/>
      <c r="K21" s="42"/>
    </row>
    <row r="22" spans="1:11" ht="14.4" x14ac:dyDescent="0.3">
      <c r="A22" s="20"/>
      <c r="B22" s="15"/>
      <c r="C22" s="8"/>
      <c r="D22" s="55" t="s">
        <v>22</v>
      </c>
      <c r="E22" s="56"/>
      <c r="F22" s="57">
        <f>SUM(F15:F21)</f>
        <v>800</v>
      </c>
      <c r="G22" s="57">
        <f>SUM(G15:G21)</f>
        <v>33.770000000000003</v>
      </c>
      <c r="H22" s="57">
        <f>SUM(H15:H21)</f>
        <v>36.44</v>
      </c>
      <c r="I22" s="57">
        <f>SUM(I15:I21)</f>
        <v>80.64</v>
      </c>
      <c r="J22" s="57">
        <f>SUM(J15:J21)</f>
        <v>847.13</v>
      </c>
      <c r="K22" s="58"/>
    </row>
    <row r="23" spans="1:11" ht="15" customHeight="1" thickBot="1" x14ac:dyDescent="0.3">
      <c r="A23" s="24">
        <f>A6</f>
        <v>1</v>
      </c>
      <c r="B23" s="25">
        <f>B6</f>
        <v>1</v>
      </c>
      <c r="C23" s="67" t="s">
        <v>4</v>
      </c>
      <c r="D23" s="68"/>
      <c r="E23" s="26"/>
      <c r="F23" s="60">
        <f>F14+F22</f>
        <v>1505</v>
      </c>
      <c r="G23" s="60">
        <f>G14+G22</f>
        <v>55.400000000000006</v>
      </c>
      <c r="H23" s="60">
        <f>H14+H22</f>
        <v>62.969999999999992</v>
      </c>
      <c r="I23" s="60">
        <f>I14+I22</f>
        <v>149.86000000000001</v>
      </c>
      <c r="J23" s="60">
        <f>J14+J22</f>
        <v>1446.44</v>
      </c>
      <c r="K23" s="60"/>
    </row>
    <row r="24" spans="1:11" ht="14.4" x14ac:dyDescent="0.3">
      <c r="A24" s="12">
        <v>1</v>
      </c>
      <c r="B24" s="13">
        <v>2</v>
      </c>
      <c r="C24" s="18" t="s">
        <v>20</v>
      </c>
      <c r="D24" s="5" t="s">
        <v>27</v>
      </c>
      <c r="E24" s="32" t="s">
        <v>104</v>
      </c>
      <c r="F24" s="53">
        <v>150</v>
      </c>
      <c r="G24" s="53">
        <v>7.3</v>
      </c>
      <c r="H24" s="53">
        <v>4.3</v>
      </c>
      <c r="I24" s="53">
        <v>37.049999999999997</v>
      </c>
      <c r="J24" s="53">
        <v>190.98</v>
      </c>
      <c r="K24" s="53" t="s">
        <v>105</v>
      </c>
    </row>
    <row r="25" spans="1:11" ht="14.4" x14ac:dyDescent="0.3">
      <c r="A25" s="12"/>
      <c r="B25" s="13"/>
      <c r="C25" s="10"/>
      <c r="D25" s="6" t="s">
        <v>30</v>
      </c>
      <c r="E25" s="33" t="s">
        <v>106</v>
      </c>
      <c r="F25" s="53">
        <v>110</v>
      </c>
      <c r="G25" s="53">
        <v>18.75</v>
      </c>
      <c r="H25" s="53">
        <v>22.34</v>
      </c>
      <c r="I25" s="53">
        <v>10.44</v>
      </c>
      <c r="J25" s="53">
        <v>317.92</v>
      </c>
      <c r="K25" s="53" t="s">
        <v>107</v>
      </c>
    </row>
    <row r="26" spans="1:11" ht="14.4" x14ac:dyDescent="0.3">
      <c r="A26" s="12"/>
      <c r="B26" s="13"/>
      <c r="C26" s="10"/>
      <c r="D26" s="7" t="s">
        <v>30</v>
      </c>
      <c r="E26" s="33" t="s">
        <v>34</v>
      </c>
      <c r="F26" s="53">
        <v>20</v>
      </c>
      <c r="G26" s="53">
        <v>4.6399999999999997</v>
      </c>
      <c r="H26" s="53">
        <v>5.9</v>
      </c>
      <c r="I26" s="53">
        <v>0</v>
      </c>
      <c r="J26" s="53">
        <v>72.8</v>
      </c>
      <c r="K26" s="53">
        <v>42</v>
      </c>
    </row>
    <row r="27" spans="1:11" ht="14.4" x14ac:dyDescent="0.3">
      <c r="A27" s="12"/>
      <c r="B27" s="13"/>
      <c r="C27" s="10"/>
      <c r="D27" s="7" t="s">
        <v>35</v>
      </c>
      <c r="E27" s="77" t="s">
        <v>38</v>
      </c>
      <c r="F27" s="53">
        <v>20</v>
      </c>
      <c r="G27" s="53">
        <v>0.08</v>
      </c>
      <c r="H27" s="53">
        <v>0.3</v>
      </c>
      <c r="I27" s="53">
        <v>5.7</v>
      </c>
      <c r="J27" s="53">
        <v>34.200000000000003</v>
      </c>
      <c r="K27" s="53">
        <v>0</v>
      </c>
    </row>
    <row r="28" spans="1:11" ht="14.4" x14ac:dyDescent="0.3">
      <c r="A28" s="12"/>
      <c r="B28" s="13"/>
      <c r="C28" s="10"/>
      <c r="D28" s="7" t="s">
        <v>40</v>
      </c>
      <c r="E28" s="33" t="s">
        <v>53</v>
      </c>
      <c r="F28" s="53">
        <v>200</v>
      </c>
      <c r="G28" s="53">
        <v>0.14000000000000001</v>
      </c>
      <c r="H28" s="53">
        <v>0</v>
      </c>
      <c r="I28" s="53">
        <v>15</v>
      </c>
      <c r="J28" s="53">
        <v>58.18</v>
      </c>
      <c r="K28" s="53" t="s">
        <v>54</v>
      </c>
    </row>
    <row r="29" spans="1:11" ht="14.4" x14ac:dyDescent="0.3">
      <c r="A29" s="12"/>
      <c r="B29" s="13"/>
      <c r="C29" s="10"/>
      <c r="D29" s="6"/>
      <c r="E29" s="33"/>
      <c r="F29" s="43"/>
      <c r="G29" s="43"/>
      <c r="H29" s="43"/>
      <c r="I29" s="43"/>
      <c r="J29" s="43"/>
      <c r="K29" s="42"/>
    </row>
    <row r="30" spans="1:11" ht="14.4" x14ac:dyDescent="0.3">
      <c r="A30" s="14"/>
      <c r="B30" s="15"/>
      <c r="C30" s="8"/>
      <c r="D30" s="55" t="s">
        <v>22</v>
      </c>
      <c r="E30" s="56"/>
      <c r="F30" s="57">
        <f>SUM(F24:F29)</f>
        <v>500</v>
      </c>
      <c r="G30" s="57">
        <f>SUM(G24:G29)</f>
        <v>30.91</v>
      </c>
      <c r="H30" s="57">
        <f>SUM(H24:H29)</f>
        <v>32.839999999999996</v>
      </c>
      <c r="I30" s="57">
        <f>SUM(I24:I29)</f>
        <v>68.19</v>
      </c>
      <c r="J30" s="57">
        <f>SUM(J24:J29)</f>
        <v>674.07999999999993</v>
      </c>
      <c r="K30" s="58"/>
    </row>
    <row r="31" spans="1:11" ht="14.4" x14ac:dyDescent="0.3">
      <c r="A31" s="11">
        <v>1</v>
      </c>
      <c r="B31" s="11">
        <f>B24</f>
        <v>2</v>
      </c>
      <c r="C31" s="9" t="s">
        <v>21</v>
      </c>
      <c r="D31" s="7" t="s">
        <v>45</v>
      </c>
      <c r="E31" s="33" t="s">
        <v>108</v>
      </c>
      <c r="F31" s="53">
        <v>250</v>
      </c>
      <c r="G31" s="53">
        <v>2.2999999999999998</v>
      </c>
      <c r="H31" s="53">
        <v>1.7</v>
      </c>
      <c r="I31" s="53">
        <v>7.8</v>
      </c>
      <c r="J31" s="53">
        <v>56</v>
      </c>
      <c r="K31" s="53" t="s">
        <v>109</v>
      </c>
    </row>
    <row r="32" spans="1:11" ht="14.4" x14ac:dyDescent="0.3">
      <c r="A32" s="12"/>
      <c r="B32" s="13"/>
      <c r="C32" s="10"/>
      <c r="D32" s="7" t="s">
        <v>48</v>
      </c>
      <c r="E32" s="33" t="s">
        <v>61</v>
      </c>
      <c r="F32" s="53">
        <v>100</v>
      </c>
      <c r="G32" s="53">
        <v>1.62</v>
      </c>
      <c r="H32" s="53">
        <v>3.3</v>
      </c>
      <c r="I32" s="53">
        <v>16.510000000000002</v>
      </c>
      <c r="J32" s="53">
        <v>102.21</v>
      </c>
      <c r="K32" s="53" t="s">
        <v>62</v>
      </c>
    </row>
    <row r="33" spans="1:11" ht="14.4" x14ac:dyDescent="0.3">
      <c r="A33" s="12"/>
      <c r="B33" s="13"/>
      <c r="C33" s="10"/>
      <c r="D33" s="7" t="s">
        <v>50</v>
      </c>
      <c r="E33" s="33" t="s">
        <v>57</v>
      </c>
      <c r="F33" s="53">
        <v>90</v>
      </c>
      <c r="G33" s="53">
        <v>25.86</v>
      </c>
      <c r="H33" s="53">
        <v>26.07</v>
      </c>
      <c r="I33" s="53">
        <v>0.51</v>
      </c>
      <c r="J33" s="53">
        <v>343.87</v>
      </c>
      <c r="K33" s="53" t="s">
        <v>58</v>
      </c>
    </row>
    <row r="34" spans="1:11" ht="14.4" x14ac:dyDescent="0.3">
      <c r="A34" s="12"/>
      <c r="B34" s="13"/>
      <c r="C34" s="10"/>
      <c r="D34" s="7" t="s">
        <v>32</v>
      </c>
      <c r="E34" s="33" t="s">
        <v>110</v>
      </c>
      <c r="F34" s="53">
        <v>60</v>
      </c>
      <c r="G34" s="53">
        <v>1.1100000000000001</v>
      </c>
      <c r="H34" s="53">
        <v>3.63</v>
      </c>
      <c r="I34" s="53">
        <v>10.84</v>
      </c>
      <c r="J34" s="53">
        <v>80.400000000000006</v>
      </c>
      <c r="K34" s="53" t="s">
        <v>111</v>
      </c>
    </row>
    <row r="35" spans="1:11" ht="14.4" x14ac:dyDescent="0.3">
      <c r="A35" s="12"/>
      <c r="B35" s="13"/>
      <c r="C35" s="10"/>
      <c r="D35" s="7" t="s">
        <v>35</v>
      </c>
      <c r="E35" s="33" t="s">
        <v>36</v>
      </c>
      <c r="F35" s="53">
        <v>40</v>
      </c>
      <c r="G35" s="53">
        <v>3.6</v>
      </c>
      <c r="H35" s="53">
        <v>0.4</v>
      </c>
      <c r="I35" s="53">
        <v>22.4</v>
      </c>
      <c r="J35" s="53">
        <v>108</v>
      </c>
      <c r="K35" s="53" t="s">
        <v>37</v>
      </c>
    </row>
    <row r="36" spans="1:11" ht="14.4" x14ac:dyDescent="0.3">
      <c r="A36" s="12"/>
      <c r="B36" s="13"/>
      <c r="C36" s="10"/>
      <c r="D36" s="7" t="s">
        <v>40</v>
      </c>
      <c r="E36" s="33" t="s">
        <v>112</v>
      </c>
      <c r="F36" s="53">
        <v>200</v>
      </c>
      <c r="G36" s="53">
        <v>0.18</v>
      </c>
      <c r="H36" s="53">
        <v>0.18</v>
      </c>
      <c r="I36" s="53">
        <v>28.4</v>
      </c>
      <c r="J36" s="53">
        <v>112.3</v>
      </c>
      <c r="K36" s="53" t="s">
        <v>113</v>
      </c>
    </row>
    <row r="37" spans="1:11" ht="14.4" x14ac:dyDescent="0.3">
      <c r="A37" s="12"/>
      <c r="B37" s="13"/>
      <c r="C37" s="10"/>
      <c r="D37" s="7"/>
      <c r="E37" s="33"/>
      <c r="F37" s="43"/>
      <c r="G37" s="43"/>
      <c r="H37" s="43"/>
      <c r="I37" s="43"/>
      <c r="J37" s="43"/>
      <c r="K37" s="42"/>
    </row>
    <row r="38" spans="1:11" ht="14.4" x14ac:dyDescent="0.3">
      <c r="A38" s="14"/>
      <c r="B38" s="15"/>
      <c r="C38" s="8"/>
      <c r="D38" s="55" t="s">
        <v>22</v>
      </c>
      <c r="E38" s="56"/>
      <c r="F38" s="57">
        <f>SUM(F31:F37)</f>
        <v>740</v>
      </c>
      <c r="G38" s="57">
        <f>SUM(G31:G37)</f>
        <v>34.67</v>
      </c>
      <c r="H38" s="57">
        <f>SUM(H31:H37)</f>
        <v>35.28</v>
      </c>
      <c r="I38" s="57">
        <f>SUM(I31:I37)</f>
        <v>86.460000000000008</v>
      </c>
      <c r="J38" s="57">
        <f>SUM(J31:J37)</f>
        <v>802.78</v>
      </c>
      <c r="K38" s="58"/>
    </row>
    <row r="39" spans="1:11" ht="15" customHeight="1" thickBot="1" x14ac:dyDescent="0.3">
      <c r="A39" s="27">
        <f>A24</f>
        <v>1</v>
      </c>
      <c r="B39" s="27">
        <f>B24</f>
        <v>2</v>
      </c>
      <c r="C39" s="67" t="s">
        <v>4</v>
      </c>
      <c r="D39" s="68"/>
      <c r="E39" s="59"/>
      <c r="F39" s="60">
        <f>F30+F38</f>
        <v>1240</v>
      </c>
      <c r="G39" s="60">
        <f>G30+G38</f>
        <v>65.58</v>
      </c>
      <c r="H39" s="60">
        <f>H30+H38</f>
        <v>68.12</v>
      </c>
      <c r="I39" s="60">
        <f>I30+I38</f>
        <v>154.65</v>
      </c>
      <c r="J39" s="60">
        <f>J30+J38</f>
        <v>1476.86</v>
      </c>
      <c r="K39" s="60"/>
    </row>
    <row r="40" spans="1:11" ht="14.4" x14ac:dyDescent="0.3">
      <c r="A40" s="16">
        <v>1</v>
      </c>
      <c r="B40" s="17">
        <v>3</v>
      </c>
      <c r="C40" s="18" t="s">
        <v>20</v>
      </c>
      <c r="D40" s="5" t="s">
        <v>27</v>
      </c>
      <c r="E40" s="32" t="s">
        <v>114</v>
      </c>
      <c r="F40" s="53">
        <v>100</v>
      </c>
      <c r="G40" s="53">
        <v>3.24</v>
      </c>
      <c r="H40" s="53">
        <v>3.35</v>
      </c>
      <c r="I40" s="53">
        <v>17.73</v>
      </c>
      <c r="J40" s="53">
        <v>109.54</v>
      </c>
      <c r="K40" s="53" t="s">
        <v>62</v>
      </c>
    </row>
    <row r="41" spans="1:11" ht="14.4" x14ac:dyDescent="0.3">
      <c r="A41" s="19"/>
      <c r="B41" s="13"/>
      <c r="C41" s="10"/>
      <c r="D41" s="6" t="s">
        <v>30</v>
      </c>
      <c r="E41" s="33" t="s">
        <v>57</v>
      </c>
      <c r="F41" s="53">
        <v>80</v>
      </c>
      <c r="G41" s="53">
        <v>25.86</v>
      </c>
      <c r="H41" s="53">
        <v>26.07</v>
      </c>
      <c r="I41" s="53">
        <v>0.51</v>
      </c>
      <c r="J41" s="53">
        <v>343.87</v>
      </c>
      <c r="K41" s="53" t="s">
        <v>58</v>
      </c>
    </row>
    <row r="42" spans="1:11" ht="14.4" x14ac:dyDescent="0.3">
      <c r="A42" s="19"/>
      <c r="B42" s="13"/>
      <c r="C42" s="10"/>
      <c r="D42" s="7" t="s">
        <v>32</v>
      </c>
      <c r="E42" s="33" t="s">
        <v>115</v>
      </c>
      <c r="F42" s="53">
        <v>100</v>
      </c>
      <c r="G42" s="53">
        <v>1.6</v>
      </c>
      <c r="H42" s="53">
        <v>6.13</v>
      </c>
      <c r="I42" s="53">
        <v>3.99</v>
      </c>
      <c r="J42" s="53">
        <v>75.400000000000006</v>
      </c>
      <c r="K42" s="53">
        <v>45797</v>
      </c>
    </row>
    <row r="43" spans="1:11" ht="14.4" x14ac:dyDescent="0.3">
      <c r="A43" s="19"/>
      <c r="B43" s="13"/>
      <c r="C43" s="10"/>
      <c r="D43" s="7" t="s">
        <v>35</v>
      </c>
      <c r="E43" s="33" t="s">
        <v>36</v>
      </c>
      <c r="F43" s="53">
        <v>30</v>
      </c>
      <c r="G43" s="53">
        <v>2.7</v>
      </c>
      <c r="H43" s="53">
        <v>0.3</v>
      </c>
      <c r="I43" s="53">
        <v>16.8</v>
      </c>
      <c r="J43" s="53">
        <v>81</v>
      </c>
      <c r="K43" s="53" t="s">
        <v>37</v>
      </c>
    </row>
    <row r="44" spans="1:11" ht="14.4" x14ac:dyDescent="0.3">
      <c r="A44" s="19"/>
      <c r="B44" s="13"/>
      <c r="C44" s="10"/>
      <c r="D44" s="7" t="s">
        <v>40</v>
      </c>
      <c r="E44" s="33" t="s">
        <v>92</v>
      </c>
      <c r="F44" s="53">
        <v>150</v>
      </c>
      <c r="G44" s="53">
        <v>1.48</v>
      </c>
      <c r="H44" s="53">
        <v>1.5</v>
      </c>
      <c r="I44" s="53">
        <v>11.82</v>
      </c>
      <c r="J44" s="53">
        <v>64.88</v>
      </c>
      <c r="K44" s="53">
        <v>432</v>
      </c>
    </row>
    <row r="45" spans="1:11" ht="14.4" x14ac:dyDescent="0.3">
      <c r="A45" s="19"/>
      <c r="B45" s="13"/>
      <c r="C45" s="10"/>
      <c r="D45" s="6" t="s">
        <v>66</v>
      </c>
      <c r="E45" s="33" t="s">
        <v>116</v>
      </c>
      <c r="F45" s="53">
        <v>100</v>
      </c>
      <c r="G45" s="53">
        <v>0.4</v>
      </c>
      <c r="H45" s="53">
        <v>0.3</v>
      </c>
      <c r="I45" s="53">
        <v>10.3</v>
      </c>
      <c r="J45" s="53">
        <v>46</v>
      </c>
      <c r="K45" s="53">
        <v>458</v>
      </c>
    </row>
    <row r="46" spans="1:11" ht="14.4" x14ac:dyDescent="0.3">
      <c r="A46" s="19"/>
      <c r="B46" s="13"/>
      <c r="C46" s="10"/>
      <c r="D46" s="6"/>
      <c r="E46" s="33"/>
      <c r="F46" s="43"/>
      <c r="G46" s="43"/>
      <c r="H46" s="43"/>
      <c r="I46" s="43"/>
      <c r="J46" s="43"/>
      <c r="K46" s="42"/>
    </row>
    <row r="47" spans="1:11" ht="14.4" x14ac:dyDescent="0.3">
      <c r="A47" s="20"/>
      <c r="B47" s="15"/>
      <c r="C47" s="8"/>
      <c r="D47" s="55" t="s">
        <v>22</v>
      </c>
      <c r="E47" s="56"/>
      <c r="F47" s="57">
        <f>SUM(F40:F46)</f>
        <v>560</v>
      </c>
      <c r="G47" s="57">
        <f t="shared" ref="G47:J47" si="0">SUM(G40:G46)</f>
        <v>35.28</v>
      </c>
      <c r="H47" s="57">
        <f t="shared" si="0"/>
        <v>37.65</v>
      </c>
      <c r="I47" s="57">
        <f t="shared" si="0"/>
        <v>61.150000000000006</v>
      </c>
      <c r="J47" s="57">
        <f t="shared" si="0"/>
        <v>720.69</v>
      </c>
      <c r="K47" s="58"/>
    </row>
    <row r="48" spans="1:11" ht="14.4" x14ac:dyDescent="0.3">
      <c r="A48" s="21">
        <v>1</v>
      </c>
      <c r="B48" s="11">
        <f>B40</f>
        <v>3</v>
      </c>
      <c r="C48" s="9" t="s">
        <v>21</v>
      </c>
      <c r="D48" s="7"/>
      <c r="E48" s="33" t="s">
        <v>117</v>
      </c>
      <c r="F48" s="53">
        <v>250</v>
      </c>
      <c r="G48" s="53">
        <v>2.62</v>
      </c>
      <c r="H48" s="53">
        <v>3.38</v>
      </c>
      <c r="I48" s="53">
        <v>15.97</v>
      </c>
      <c r="J48" s="53">
        <v>106.6</v>
      </c>
      <c r="K48" s="53" t="s">
        <v>82</v>
      </c>
    </row>
    <row r="49" spans="1:11" ht="14.4" x14ac:dyDescent="0.3">
      <c r="A49" s="19"/>
      <c r="B49" s="13"/>
      <c r="C49" s="10"/>
      <c r="D49" s="7" t="s">
        <v>48</v>
      </c>
      <c r="E49" s="33" t="s">
        <v>118</v>
      </c>
      <c r="F49" s="53">
        <v>100</v>
      </c>
      <c r="G49" s="53">
        <v>3.24</v>
      </c>
      <c r="H49" s="53">
        <v>3.35</v>
      </c>
      <c r="I49" s="53">
        <v>17.73</v>
      </c>
      <c r="J49" s="53">
        <v>109.54</v>
      </c>
      <c r="K49" s="53" t="s">
        <v>62</v>
      </c>
    </row>
    <row r="50" spans="1:11" ht="14.4" x14ac:dyDescent="0.3">
      <c r="A50" s="19"/>
      <c r="B50" s="13"/>
      <c r="C50" s="10"/>
      <c r="D50" s="7" t="s">
        <v>50</v>
      </c>
      <c r="E50" s="33" t="s">
        <v>57</v>
      </c>
      <c r="F50" s="53">
        <v>80</v>
      </c>
      <c r="G50" s="53">
        <v>25.86</v>
      </c>
      <c r="H50" s="53">
        <v>26.07</v>
      </c>
      <c r="I50" s="53">
        <v>0.51</v>
      </c>
      <c r="J50" s="53">
        <v>343.87</v>
      </c>
      <c r="K50" s="53" t="s">
        <v>58</v>
      </c>
    </row>
    <row r="51" spans="1:11" ht="14.4" x14ac:dyDescent="0.3">
      <c r="A51" s="19"/>
      <c r="B51" s="13"/>
      <c r="C51" s="10"/>
      <c r="D51" s="7" t="s">
        <v>32</v>
      </c>
      <c r="E51" s="33" t="s">
        <v>119</v>
      </c>
      <c r="F51" s="53">
        <v>100</v>
      </c>
      <c r="G51" s="53">
        <v>1.6</v>
      </c>
      <c r="H51" s="53">
        <v>6.13</v>
      </c>
      <c r="I51" s="53">
        <v>3.99</v>
      </c>
      <c r="J51" s="53">
        <v>75.400000000000006</v>
      </c>
      <c r="K51" s="53">
        <v>45797</v>
      </c>
    </row>
    <row r="52" spans="1:11" ht="14.4" x14ac:dyDescent="0.3">
      <c r="A52" s="19"/>
      <c r="B52" s="13"/>
      <c r="C52" s="10"/>
      <c r="D52" s="7" t="s">
        <v>35</v>
      </c>
      <c r="E52" s="33" t="s">
        <v>36</v>
      </c>
      <c r="F52" s="53">
        <v>30</v>
      </c>
      <c r="G52" s="53">
        <v>2.7</v>
      </c>
      <c r="H52" s="53">
        <v>0.3</v>
      </c>
      <c r="I52" s="53">
        <v>16.8</v>
      </c>
      <c r="J52" s="53">
        <v>81</v>
      </c>
      <c r="K52" s="53" t="s">
        <v>37</v>
      </c>
    </row>
    <row r="53" spans="1:11" ht="14.4" x14ac:dyDescent="0.3">
      <c r="A53" s="19"/>
      <c r="B53" s="13"/>
      <c r="C53" s="10"/>
      <c r="D53" s="7" t="s">
        <v>40</v>
      </c>
      <c r="E53" s="33" t="s">
        <v>120</v>
      </c>
      <c r="F53" s="53">
        <v>100</v>
      </c>
      <c r="G53" s="53">
        <v>0.06</v>
      </c>
      <c r="H53" s="53">
        <v>0</v>
      </c>
      <c r="I53" s="53">
        <v>22.86</v>
      </c>
      <c r="J53" s="53">
        <v>86.92</v>
      </c>
      <c r="K53" s="53" t="s">
        <v>65</v>
      </c>
    </row>
    <row r="54" spans="1:11" ht="14.4" x14ac:dyDescent="0.3">
      <c r="A54" s="19"/>
      <c r="B54" s="13"/>
      <c r="C54" s="10"/>
      <c r="D54" s="7" t="s">
        <v>66</v>
      </c>
      <c r="E54" s="33" t="s">
        <v>116</v>
      </c>
      <c r="F54" s="53">
        <v>100</v>
      </c>
      <c r="G54" s="53">
        <v>0.4</v>
      </c>
      <c r="H54" s="53">
        <v>0.3</v>
      </c>
      <c r="I54" s="53">
        <v>10.3</v>
      </c>
      <c r="J54" s="53">
        <v>46</v>
      </c>
      <c r="K54" s="53">
        <v>458</v>
      </c>
    </row>
    <row r="55" spans="1:11" ht="14.4" x14ac:dyDescent="0.3">
      <c r="A55" s="19"/>
      <c r="B55" s="13"/>
      <c r="C55" s="10"/>
      <c r="D55" s="6"/>
      <c r="E55" s="33"/>
      <c r="F55" s="43"/>
      <c r="G55" s="43"/>
      <c r="H55" s="43"/>
      <c r="I55" s="43"/>
      <c r="J55" s="43"/>
      <c r="K55" s="42"/>
    </row>
    <row r="56" spans="1:11" ht="14.4" x14ac:dyDescent="0.3">
      <c r="A56" s="20"/>
      <c r="B56" s="15"/>
      <c r="C56" s="8"/>
      <c r="D56" s="55" t="s">
        <v>22</v>
      </c>
      <c r="E56" s="56"/>
      <c r="F56" s="57">
        <f>SUM(F48:F55)</f>
        <v>760</v>
      </c>
      <c r="G56" s="57">
        <f>SUM(G48:G55)</f>
        <v>36.480000000000004</v>
      </c>
      <c r="H56" s="57">
        <f>SUM(H48:H55)</f>
        <v>39.529999999999994</v>
      </c>
      <c r="I56" s="57">
        <f>SUM(I48:I55)</f>
        <v>88.16</v>
      </c>
      <c r="J56" s="57">
        <f>SUM(J48:J55)</f>
        <v>849.32999999999993</v>
      </c>
      <c r="K56" s="58"/>
    </row>
    <row r="57" spans="1:11" ht="15" thickBot="1" x14ac:dyDescent="0.3">
      <c r="A57" s="24">
        <f>A40</f>
        <v>1</v>
      </c>
      <c r="B57" s="25">
        <f>B40</f>
        <v>3</v>
      </c>
      <c r="C57" s="67" t="s">
        <v>4</v>
      </c>
      <c r="D57" s="68"/>
      <c r="E57" s="59"/>
      <c r="F57" s="60">
        <f>F47+F56</f>
        <v>1320</v>
      </c>
      <c r="G57" s="60">
        <f>G47+G56</f>
        <v>71.760000000000005</v>
      </c>
      <c r="H57" s="60">
        <f>H47+H56</f>
        <v>77.179999999999993</v>
      </c>
      <c r="I57" s="60">
        <f>I47+I56</f>
        <v>149.31</v>
      </c>
      <c r="J57" s="60">
        <f>J47+J56</f>
        <v>1570.02</v>
      </c>
      <c r="K57" s="60"/>
    </row>
    <row r="58" spans="1:11" ht="14.4" x14ac:dyDescent="0.3">
      <c r="A58" s="16">
        <v>1</v>
      </c>
      <c r="B58" s="17">
        <v>4</v>
      </c>
      <c r="C58" s="18" t="s">
        <v>20</v>
      </c>
      <c r="D58" s="5" t="s">
        <v>27</v>
      </c>
      <c r="E58" s="32" t="s">
        <v>121</v>
      </c>
      <c r="F58" s="53">
        <v>100</v>
      </c>
      <c r="G58" s="53">
        <v>2.71</v>
      </c>
      <c r="H58" s="53">
        <v>2.69</v>
      </c>
      <c r="I58" s="53">
        <v>21.79</v>
      </c>
      <c r="J58" s="53">
        <v>122.45</v>
      </c>
      <c r="K58" s="53" t="s">
        <v>122</v>
      </c>
    </row>
    <row r="59" spans="1:11" ht="14.4" x14ac:dyDescent="0.3">
      <c r="A59" s="19"/>
      <c r="B59" s="13"/>
      <c r="C59" s="10"/>
      <c r="D59" s="6" t="s">
        <v>50</v>
      </c>
      <c r="E59" s="33" t="s">
        <v>87</v>
      </c>
      <c r="F59" s="53">
        <v>80</v>
      </c>
      <c r="G59" s="53">
        <v>19.57</v>
      </c>
      <c r="H59" s="53">
        <v>25.86</v>
      </c>
      <c r="I59" s="53">
        <v>0.12</v>
      </c>
      <c r="J59" s="53">
        <v>314.33</v>
      </c>
      <c r="K59" s="53" t="s">
        <v>123</v>
      </c>
    </row>
    <row r="60" spans="1:11" ht="14.4" x14ac:dyDescent="0.3">
      <c r="A60" s="19"/>
      <c r="B60" s="13"/>
      <c r="C60" s="10"/>
      <c r="D60" s="7" t="s">
        <v>32</v>
      </c>
      <c r="E60" s="33" t="s">
        <v>78</v>
      </c>
      <c r="F60" s="53">
        <v>60</v>
      </c>
      <c r="G60" s="53">
        <v>1.9</v>
      </c>
      <c r="H60" s="53">
        <v>6.8</v>
      </c>
      <c r="I60" s="53">
        <v>8.6</v>
      </c>
      <c r="J60" s="53">
        <v>103</v>
      </c>
      <c r="K60" s="53">
        <v>59</v>
      </c>
    </row>
    <row r="61" spans="1:11" ht="14.4" x14ac:dyDescent="0.3">
      <c r="A61" s="19"/>
      <c r="B61" s="13"/>
      <c r="C61" s="10"/>
      <c r="D61" s="7" t="s">
        <v>35</v>
      </c>
      <c r="E61" s="33" t="s">
        <v>36</v>
      </c>
      <c r="F61" s="53">
        <v>40</v>
      </c>
      <c r="G61" s="53">
        <v>3.6</v>
      </c>
      <c r="H61" s="53">
        <v>0.4</v>
      </c>
      <c r="I61" s="53">
        <v>22.4</v>
      </c>
      <c r="J61" s="53">
        <v>108</v>
      </c>
      <c r="K61" s="53" t="s">
        <v>37</v>
      </c>
    </row>
    <row r="62" spans="1:11" ht="14.4" x14ac:dyDescent="0.3">
      <c r="A62" s="19"/>
      <c r="B62" s="13"/>
      <c r="C62" s="10"/>
      <c r="D62" s="7" t="s">
        <v>124</v>
      </c>
      <c r="E62" s="77" t="s">
        <v>38</v>
      </c>
      <c r="F62" s="53">
        <v>20</v>
      </c>
      <c r="G62" s="53">
        <v>1.32</v>
      </c>
      <c r="H62" s="53">
        <v>0.24</v>
      </c>
      <c r="I62" s="53">
        <v>6.68</v>
      </c>
      <c r="J62" s="53">
        <v>34.799999999999997</v>
      </c>
      <c r="K62" s="53">
        <v>0</v>
      </c>
    </row>
    <row r="63" spans="1:11" ht="14.4" x14ac:dyDescent="0.3">
      <c r="A63" s="19"/>
      <c r="B63" s="13"/>
      <c r="C63" s="10"/>
      <c r="D63" s="6" t="s">
        <v>40</v>
      </c>
      <c r="E63" s="33" t="s">
        <v>125</v>
      </c>
      <c r="F63" s="53">
        <v>200</v>
      </c>
      <c r="G63" s="53">
        <v>0.14000000000000001</v>
      </c>
      <c r="H63" s="53">
        <v>0</v>
      </c>
      <c r="I63" s="53">
        <v>15</v>
      </c>
      <c r="J63" s="53">
        <v>58.18</v>
      </c>
      <c r="K63" s="53" t="s">
        <v>54</v>
      </c>
    </row>
    <row r="64" spans="1:11" ht="14.4" x14ac:dyDescent="0.3">
      <c r="A64" s="19"/>
      <c r="B64" s="13"/>
      <c r="C64" s="10"/>
      <c r="D64" s="6" t="s">
        <v>66</v>
      </c>
      <c r="E64" s="33" t="s">
        <v>126</v>
      </c>
      <c r="F64" s="53">
        <v>100</v>
      </c>
      <c r="G64" s="53">
        <v>1.5</v>
      </c>
      <c r="H64" s="53">
        <v>0.5</v>
      </c>
      <c r="I64" s="53">
        <v>21</v>
      </c>
      <c r="J64" s="53">
        <v>95</v>
      </c>
      <c r="K64" s="53">
        <v>458</v>
      </c>
    </row>
    <row r="65" spans="1:12" ht="14.4" x14ac:dyDescent="0.3">
      <c r="A65" s="19"/>
      <c r="B65" s="13"/>
      <c r="C65" s="10"/>
      <c r="D65" s="6" t="s">
        <v>79</v>
      </c>
      <c r="E65" s="33" t="s">
        <v>127</v>
      </c>
      <c r="F65" s="53">
        <v>30</v>
      </c>
      <c r="G65" s="53">
        <v>1.02</v>
      </c>
      <c r="H65" s="53">
        <v>7.87</v>
      </c>
      <c r="I65" s="53">
        <v>15</v>
      </c>
      <c r="J65" s="53">
        <v>133.75</v>
      </c>
      <c r="K65" s="53">
        <v>0</v>
      </c>
    </row>
    <row r="66" spans="1:12" ht="14.4" x14ac:dyDescent="0.3">
      <c r="A66" s="19"/>
      <c r="B66" s="13"/>
      <c r="C66" s="10"/>
      <c r="D66" s="6"/>
      <c r="E66" s="33"/>
    </row>
    <row r="67" spans="1:12" ht="14.4" x14ac:dyDescent="0.3">
      <c r="A67" s="20"/>
      <c r="B67" s="15"/>
      <c r="C67" s="8"/>
      <c r="D67" s="55" t="s">
        <v>22</v>
      </c>
      <c r="E67" s="56"/>
      <c r="F67" s="57">
        <f>SUM(F58:F65)</f>
        <v>630</v>
      </c>
      <c r="G67" s="57">
        <f t="shared" ref="G67:J67" si="1">SUM(G58:G65)</f>
        <v>31.76</v>
      </c>
      <c r="H67" s="57">
        <f t="shared" si="1"/>
        <v>44.36</v>
      </c>
      <c r="I67" s="57">
        <f t="shared" si="1"/>
        <v>110.59</v>
      </c>
      <c r="J67" s="57">
        <f t="shared" si="1"/>
        <v>969.50999999999988</v>
      </c>
      <c r="K67" s="58"/>
    </row>
    <row r="68" spans="1:12" ht="14.4" x14ac:dyDescent="0.3">
      <c r="A68" s="21">
        <v>1</v>
      </c>
      <c r="B68" s="11">
        <f>B58</f>
        <v>4</v>
      </c>
      <c r="C68" s="9" t="s">
        <v>21</v>
      </c>
      <c r="D68" s="7" t="s">
        <v>45</v>
      </c>
      <c r="E68" s="33" t="s">
        <v>137</v>
      </c>
      <c r="F68" s="53">
        <v>250</v>
      </c>
      <c r="G68" s="53">
        <v>2.2999999999999998</v>
      </c>
      <c r="H68" s="53">
        <v>1.7</v>
      </c>
      <c r="I68" s="53">
        <v>7.8</v>
      </c>
      <c r="J68" s="53">
        <v>56</v>
      </c>
      <c r="K68" s="53" t="s">
        <v>109</v>
      </c>
    </row>
    <row r="69" spans="1:12" ht="14.4" x14ac:dyDescent="0.3">
      <c r="A69" s="19"/>
      <c r="B69" s="13"/>
      <c r="C69" s="10"/>
      <c r="D69" s="7" t="s">
        <v>48</v>
      </c>
      <c r="E69" s="33" t="s">
        <v>128</v>
      </c>
      <c r="F69" s="53">
        <v>200</v>
      </c>
      <c r="G69" s="53">
        <v>24.5</v>
      </c>
      <c r="H69" s="53">
        <v>27</v>
      </c>
      <c r="I69" s="53">
        <v>44.2</v>
      </c>
      <c r="J69" s="53">
        <v>522</v>
      </c>
      <c r="K69" s="53" t="s">
        <v>129</v>
      </c>
    </row>
    <row r="70" spans="1:12" ht="14.4" x14ac:dyDescent="0.3">
      <c r="A70" s="19"/>
      <c r="B70" s="13"/>
      <c r="C70" s="10"/>
      <c r="D70" s="7" t="s">
        <v>32</v>
      </c>
      <c r="E70" s="33" t="s">
        <v>130</v>
      </c>
      <c r="F70" s="53">
        <v>60</v>
      </c>
      <c r="G70" s="53">
        <v>1.74</v>
      </c>
      <c r="H70" s="53">
        <v>1.1299999999999999</v>
      </c>
      <c r="I70" s="53">
        <v>12.25</v>
      </c>
      <c r="J70" s="53">
        <v>66.099999999999994</v>
      </c>
      <c r="K70" s="53" t="s">
        <v>131</v>
      </c>
    </row>
    <row r="71" spans="1:12" ht="14.4" x14ac:dyDescent="0.3">
      <c r="A71" s="19"/>
      <c r="B71" s="13"/>
      <c r="C71" s="10"/>
      <c r="D71" s="7" t="s">
        <v>124</v>
      </c>
      <c r="E71" s="33" t="s">
        <v>39</v>
      </c>
      <c r="F71" s="53">
        <v>20</v>
      </c>
      <c r="G71" s="53">
        <v>1.32</v>
      </c>
      <c r="H71" s="53">
        <v>0.24</v>
      </c>
      <c r="I71" s="53">
        <v>6.68</v>
      </c>
      <c r="J71" s="53">
        <v>34.799999999999997</v>
      </c>
      <c r="K71" s="53">
        <v>0</v>
      </c>
    </row>
    <row r="72" spans="1:12" ht="14.4" x14ac:dyDescent="0.3">
      <c r="A72" s="19"/>
      <c r="B72" s="13"/>
      <c r="C72" s="10"/>
      <c r="D72" s="7" t="s">
        <v>35</v>
      </c>
      <c r="E72" s="33" t="s">
        <v>36</v>
      </c>
      <c r="F72" s="53">
        <v>40</v>
      </c>
      <c r="G72" s="53">
        <v>3.6</v>
      </c>
      <c r="H72" s="53">
        <v>0.4</v>
      </c>
      <c r="I72" s="53">
        <v>22.4</v>
      </c>
      <c r="J72" s="53">
        <v>108</v>
      </c>
      <c r="K72" s="53" t="s">
        <v>37</v>
      </c>
    </row>
    <row r="73" spans="1:12" ht="14.4" x14ac:dyDescent="0.3">
      <c r="A73" s="19"/>
      <c r="B73" s="13"/>
      <c r="C73" s="10"/>
      <c r="D73" s="7" t="s">
        <v>40</v>
      </c>
      <c r="E73" s="33" t="s">
        <v>125</v>
      </c>
      <c r="F73" s="53">
        <v>200</v>
      </c>
      <c r="G73" s="53">
        <v>0.14000000000000001</v>
      </c>
      <c r="H73" s="53">
        <v>0</v>
      </c>
      <c r="I73" s="53">
        <v>15</v>
      </c>
      <c r="J73" s="53">
        <v>58.18</v>
      </c>
      <c r="K73" s="53" t="s">
        <v>54</v>
      </c>
    </row>
    <row r="74" spans="1:12" ht="14.4" x14ac:dyDescent="0.3">
      <c r="A74" s="19"/>
      <c r="B74" s="13"/>
      <c r="C74" s="10"/>
      <c r="D74" s="7" t="s">
        <v>66</v>
      </c>
      <c r="E74" s="33" t="s">
        <v>126</v>
      </c>
      <c r="F74" s="53">
        <v>100</v>
      </c>
      <c r="G74" s="53">
        <v>1.5</v>
      </c>
      <c r="H74" s="53">
        <v>0.5</v>
      </c>
      <c r="I74" s="53">
        <v>21</v>
      </c>
      <c r="J74" s="53">
        <v>95</v>
      </c>
      <c r="K74" s="53">
        <v>458</v>
      </c>
    </row>
    <row r="75" spans="1:12" ht="14.4" x14ac:dyDescent="0.3">
      <c r="A75" s="19"/>
      <c r="B75" s="13"/>
      <c r="C75" s="10"/>
      <c r="D75" s="6"/>
      <c r="E75" s="33"/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</row>
    <row r="76" spans="1:12" ht="14.4" x14ac:dyDescent="0.3">
      <c r="A76" s="20"/>
      <c r="B76" s="15"/>
      <c r="C76" s="61"/>
      <c r="D76" s="55" t="s">
        <v>22</v>
      </c>
      <c r="E76" s="56"/>
      <c r="F76" s="57">
        <f>SUM(F68:F75)</f>
        <v>870</v>
      </c>
      <c r="G76" s="57">
        <f>SUM(G68:G75)</f>
        <v>35.1</v>
      </c>
      <c r="H76" s="57">
        <f>SUM(H68:H75)</f>
        <v>30.969999999999995</v>
      </c>
      <c r="I76" s="57">
        <f>SUM(I68:I75)</f>
        <v>129.33000000000001</v>
      </c>
      <c r="J76" s="57">
        <f>SUM(J68:J75)</f>
        <v>940.07999999999993</v>
      </c>
      <c r="K76" s="58"/>
    </row>
    <row r="77" spans="1:12" ht="15" thickBot="1" x14ac:dyDescent="0.3">
      <c r="A77" s="24">
        <f>A58</f>
        <v>1</v>
      </c>
      <c r="B77" s="25">
        <f>B58</f>
        <v>4</v>
      </c>
      <c r="C77" s="69" t="s">
        <v>4</v>
      </c>
      <c r="D77" s="70"/>
      <c r="E77" s="59"/>
      <c r="F77" s="60">
        <f>F67+F76</f>
        <v>1500</v>
      </c>
      <c r="G77" s="60">
        <f>G67+G76</f>
        <v>66.86</v>
      </c>
      <c r="H77" s="60">
        <f>H67+H76</f>
        <v>75.33</v>
      </c>
      <c r="I77" s="60">
        <f>I67+I76</f>
        <v>239.92000000000002</v>
      </c>
      <c r="J77" s="60">
        <f>J67+J76</f>
        <v>1909.5899999999997</v>
      </c>
      <c r="K77" s="60"/>
    </row>
    <row r="78" spans="1:12" ht="14.4" x14ac:dyDescent="0.3">
      <c r="A78" s="16">
        <v>1</v>
      </c>
      <c r="B78" s="17">
        <v>5</v>
      </c>
      <c r="C78" s="18" t="s">
        <v>20</v>
      </c>
      <c r="D78" s="5" t="s">
        <v>27</v>
      </c>
      <c r="E78" s="32" t="s">
        <v>96</v>
      </c>
      <c r="F78" s="53">
        <v>100</v>
      </c>
      <c r="G78" s="53">
        <v>3.21</v>
      </c>
      <c r="H78" s="53">
        <v>3.9</v>
      </c>
      <c r="I78" s="53">
        <v>14.28</v>
      </c>
      <c r="J78" s="53">
        <v>105.29</v>
      </c>
      <c r="K78" s="53" t="s">
        <v>62</v>
      </c>
    </row>
    <row r="79" spans="1:12" ht="14.4" x14ac:dyDescent="0.3">
      <c r="A79" s="19"/>
      <c r="B79" s="13"/>
      <c r="C79" s="10"/>
      <c r="D79" s="74" t="s">
        <v>30</v>
      </c>
      <c r="E79" s="75" t="s">
        <v>138</v>
      </c>
      <c r="F79" s="76" t="s">
        <v>139</v>
      </c>
      <c r="G79" s="76">
        <v>19.72</v>
      </c>
      <c r="H79" s="76">
        <v>17.89</v>
      </c>
      <c r="I79" s="76">
        <v>4.76</v>
      </c>
      <c r="J79" s="76">
        <v>168.2</v>
      </c>
      <c r="K79" s="76">
        <v>591</v>
      </c>
      <c r="L79" s="65"/>
    </row>
    <row r="80" spans="1:12" ht="14.4" x14ac:dyDescent="0.3">
      <c r="A80" s="19"/>
      <c r="B80" s="13"/>
      <c r="C80" s="10"/>
      <c r="D80" s="7" t="s">
        <v>32</v>
      </c>
      <c r="E80" s="33" t="s">
        <v>59</v>
      </c>
      <c r="F80" s="53">
        <v>45</v>
      </c>
      <c r="G80" s="53">
        <v>0.35</v>
      </c>
      <c r="H80" s="53">
        <v>0.05</v>
      </c>
      <c r="I80" s="53">
        <v>1.1499999999999999</v>
      </c>
      <c r="J80" s="53">
        <v>6.4</v>
      </c>
      <c r="K80" s="53">
        <v>54</v>
      </c>
    </row>
    <row r="81" spans="1:12" ht="14.4" x14ac:dyDescent="0.3">
      <c r="A81" s="19"/>
      <c r="B81" s="13"/>
      <c r="C81" s="10"/>
      <c r="D81" s="7" t="s">
        <v>35</v>
      </c>
      <c r="E81" s="77" t="s">
        <v>35</v>
      </c>
      <c r="F81" s="53">
        <v>20</v>
      </c>
      <c r="G81" s="53">
        <v>1.32</v>
      </c>
      <c r="H81" s="53">
        <v>0.24</v>
      </c>
      <c r="I81" s="53">
        <v>6.68</v>
      </c>
      <c r="J81" s="53">
        <v>34.799999999999997</v>
      </c>
      <c r="K81" s="53">
        <v>0</v>
      </c>
    </row>
    <row r="82" spans="1:12" ht="14.4" x14ac:dyDescent="0.3">
      <c r="A82" s="19"/>
      <c r="B82" s="13"/>
      <c r="C82" s="10"/>
      <c r="D82" s="7" t="s">
        <v>40</v>
      </c>
      <c r="E82" s="33" t="s">
        <v>53</v>
      </c>
      <c r="F82" s="53">
        <v>200</v>
      </c>
      <c r="G82" s="53">
        <v>0.14000000000000001</v>
      </c>
      <c r="H82" s="53">
        <v>0</v>
      </c>
      <c r="I82" s="53">
        <v>15</v>
      </c>
      <c r="J82" s="53">
        <v>58.18</v>
      </c>
      <c r="K82" s="53" t="s">
        <v>54</v>
      </c>
    </row>
    <row r="83" spans="1:12" ht="14.4" x14ac:dyDescent="0.3">
      <c r="A83" s="19"/>
      <c r="B83" s="13"/>
      <c r="C83" s="10"/>
      <c r="D83" s="6"/>
      <c r="E83" s="33"/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</row>
    <row r="84" spans="1:12" ht="14.4" x14ac:dyDescent="0.3">
      <c r="A84" s="20"/>
      <c r="B84" s="15"/>
      <c r="C84" s="8"/>
      <c r="D84" s="55" t="s">
        <v>22</v>
      </c>
      <c r="E84" s="56"/>
      <c r="F84" s="57">
        <f>SUM(F78:F83)</f>
        <v>365</v>
      </c>
      <c r="G84" s="57">
        <f>SUM(G78:G83)</f>
        <v>24.740000000000002</v>
      </c>
      <c r="H84" s="57">
        <f>SUM(H78:H83)</f>
        <v>22.08</v>
      </c>
      <c r="I84" s="57">
        <f>SUM(I78:I83)</f>
        <v>41.87</v>
      </c>
      <c r="J84" s="57">
        <f>SUM(J78:J83)</f>
        <v>372.87</v>
      </c>
      <c r="K84" s="57"/>
    </row>
    <row r="85" spans="1:12" ht="14.4" x14ac:dyDescent="0.3">
      <c r="A85" s="21">
        <v>1</v>
      </c>
      <c r="B85" s="11">
        <f>B78</f>
        <v>5</v>
      </c>
      <c r="C85" s="9" t="s">
        <v>21</v>
      </c>
      <c r="D85" s="7" t="s">
        <v>45</v>
      </c>
      <c r="E85" s="33" t="s">
        <v>132</v>
      </c>
      <c r="F85" s="53">
        <v>250</v>
      </c>
      <c r="G85" s="53">
        <v>4.67</v>
      </c>
      <c r="H85" s="53">
        <v>5.86</v>
      </c>
      <c r="I85" s="53">
        <v>5.9</v>
      </c>
      <c r="J85" s="53">
        <v>99.09</v>
      </c>
      <c r="K85" s="53">
        <v>351</v>
      </c>
    </row>
    <row r="86" spans="1:12" ht="14.4" x14ac:dyDescent="0.3">
      <c r="A86" s="19"/>
      <c r="B86" s="13"/>
      <c r="C86" s="10"/>
      <c r="D86" s="7" t="s">
        <v>48</v>
      </c>
      <c r="E86" s="33" t="s">
        <v>96</v>
      </c>
      <c r="F86" s="53">
        <v>110</v>
      </c>
      <c r="G86" s="53">
        <v>3.21</v>
      </c>
      <c r="H86" s="53">
        <v>3.9</v>
      </c>
      <c r="I86" s="53">
        <v>14.28</v>
      </c>
      <c r="J86" s="53">
        <v>105.29</v>
      </c>
      <c r="K86" s="53" t="s">
        <v>62</v>
      </c>
    </row>
    <row r="87" spans="1:12" ht="14.4" x14ac:dyDescent="0.3">
      <c r="A87" s="19"/>
      <c r="B87" s="13"/>
      <c r="C87" s="10"/>
      <c r="D87" s="74" t="s">
        <v>50</v>
      </c>
      <c r="E87" s="75" t="s">
        <v>138</v>
      </c>
      <c r="F87" s="76" t="s">
        <v>139</v>
      </c>
      <c r="G87" s="76">
        <v>19.72</v>
      </c>
      <c r="H87" s="76">
        <v>17.89</v>
      </c>
      <c r="I87" s="76">
        <v>4.76</v>
      </c>
      <c r="J87" s="76">
        <v>168.2</v>
      </c>
      <c r="K87" s="76">
        <v>591</v>
      </c>
      <c r="L87" s="65"/>
    </row>
    <row r="88" spans="1:12" ht="14.4" x14ac:dyDescent="0.3">
      <c r="A88" s="19"/>
      <c r="B88" s="13"/>
      <c r="C88" s="10"/>
      <c r="D88" s="7" t="s">
        <v>32</v>
      </c>
      <c r="E88" s="33" t="s">
        <v>133</v>
      </c>
      <c r="F88" s="53">
        <v>80</v>
      </c>
      <c r="G88" s="53">
        <v>0.8</v>
      </c>
      <c r="H88" s="53">
        <v>0.2</v>
      </c>
      <c r="I88" s="53">
        <v>2.6</v>
      </c>
      <c r="J88" s="53">
        <v>14</v>
      </c>
      <c r="K88" s="53">
        <v>70</v>
      </c>
    </row>
    <row r="89" spans="1:12" ht="14.4" x14ac:dyDescent="0.3">
      <c r="A89" s="19"/>
      <c r="B89" s="13"/>
      <c r="C89" s="10"/>
      <c r="D89" s="7" t="s">
        <v>35</v>
      </c>
      <c r="E89" s="33" t="s">
        <v>36</v>
      </c>
      <c r="F89" s="53">
        <v>30</v>
      </c>
      <c r="G89" s="53">
        <v>2.7</v>
      </c>
      <c r="H89" s="53">
        <v>0.3</v>
      </c>
      <c r="I89" s="53">
        <v>16.8</v>
      </c>
      <c r="J89" s="53">
        <v>81</v>
      </c>
      <c r="K89" s="53" t="s">
        <v>37</v>
      </c>
    </row>
    <row r="90" spans="1:12" ht="14.4" x14ac:dyDescent="0.3">
      <c r="A90" s="19"/>
      <c r="B90" s="13"/>
      <c r="C90" s="10"/>
      <c r="D90" s="7" t="s">
        <v>40</v>
      </c>
      <c r="E90" s="33" t="s">
        <v>102</v>
      </c>
      <c r="F90" s="53">
        <v>200</v>
      </c>
      <c r="G90" s="53">
        <v>1.04</v>
      </c>
      <c r="H90" s="53">
        <v>0.06</v>
      </c>
      <c r="I90" s="53">
        <v>30.16</v>
      </c>
      <c r="J90" s="53">
        <v>122.2</v>
      </c>
      <c r="K90" s="53" t="s">
        <v>103</v>
      </c>
    </row>
    <row r="91" spans="1:12" ht="14.4" x14ac:dyDescent="0.3">
      <c r="A91" s="19"/>
      <c r="B91" s="13"/>
      <c r="C91" s="10"/>
      <c r="D91" s="7"/>
      <c r="E91" s="33"/>
      <c r="F91" s="43"/>
      <c r="G91" s="43"/>
      <c r="H91" s="43"/>
      <c r="I91" s="43"/>
      <c r="J91" s="43"/>
      <c r="K91" s="42"/>
    </row>
    <row r="92" spans="1:12" ht="15" customHeight="1" x14ac:dyDescent="0.3">
      <c r="A92" s="20"/>
      <c r="B92" s="15"/>
      <c r="C92" s="8"/>
      <c r="D92" s="55" t="s">
        <v>22</v>
      </c>
      <c r="E92" s="56"/>
      <c r="F92" s="57">
        <f>SUM(F85:F91)</f>
        <v>670</v>
      </c>
      <c r="G92" s="57">
        <f>SUM(G85:G91)</f>
        <v>32.14</v>
      </c>
      <c r="H92" s="57">
        <f>SUM(H85:H91)</f>
        <v>28.209999999999997</v>
      </c>
      <c r="I92" s="57">
        <f>SUM(I85:I91)</f>
        <v>74.5</v>
      </c>
      <c r="J92" s="57">
        <f>SUM(J85:J91)</f>
        <v>589.78</v>
      </c>
      <c r="K92" s="57"/>
    </row>
    <row r="93" spans="1:12" ht="15" customHeight="1" thickBot="1" x14ac:dyDescent="0.3">
      <c r="A93" s="24">
        <f>A78</f>
        <v>1</v>
      </c>
      <c r="B93" s="25">
        <f>B78</f>
        <v>5</v>
      </c>
      <c r="C93" s="67" t="s">
        <v>4</v>
      </c>
      <c r="D93" s="68"/>
      <c r="E93" s="59"/>
      <c r="F93" s="60">
        <f>F84+F92</f>
        <v>1035</v>
      </c>
      <c r="G93" s="60">
        <f>G84+G92</f>
        <v>56.88</v>
      </c>
      <c r="H93" s="60">
        <f>H84+H92</f>
        <v>50.289999999999992</v>
      </c>
      <c r="I93" s="60">
        <f>I84+I92</f>
        <v>116.37</v>
      </c>
      <c r="J93" s="60">
        <f>J84+J92</f>
        <v>962.65</v>
      </c>
      <c r="K93" s="60"/>
    </row>
    <row r="94" spans="1:12" ht="14.4" x14ac:dyDescent="0.3">
      <c r="A94" s="16">
        <v>2</v>
      </c>
      <c r="B94" s="17">
        <v>1</v>
      </c>
      <c r="C94" s="18" t="s">
        <v>20</v>
      </c>
      <c r="D94" s="36" t="s">
        <v>27</v>
      </c>
      <c r="E94" s="37" t="s">
        <v>28</v>
      </c>
      <c r="F94" s="53">
        <v>100</v>
      </c>
      <c r="G94" s="53">
        <v>3.92</v>
      </c>
      <c r="H94" s="53">
        <v>3.53</v>
      </c>
      <c r="I94" s="53">
        <v>24.48</v>
      </c>
      <c r="J94" s="53">
        <v>147.97999999999999</v>
      </c>
      <c r="K94" s="53" t="s">
        <v>29</v>
      </c>
    </row>
    <row r="95" spans="1:12" ht="14.4" x14ac:dyDescent="0.3">
      <c r="A95" s="19"/>
      <c r="B95" s="13"/>
      <c r="C95" s="10"/>
      <c r="D95" s="38" t="s">
        <v>30</v>
      </c>
      <c r="E95" s="39" t="s">
        <v>31</v>
      </c>
      <c r="F95" s="53">
        <v>40</v>
      </c>
      <c r="G95" s="53">
        <v>5.08</v>
      </c>
      <c r="H95" s="53">
        <v>4.5999999999999996</v>
      </c>
      <c r="I95" s="53">
        <v>0.28000000000000003</v>
      </c>
      <c r="J95" s="53">
        <v>63</v>
      </c>
      <c r="K95" s="53">
        <v>261</v>
      </c>
    </row>
    <row r="96" spans="1:12" ht="14.4" x14ac:dyDescent="0.3">
      <c r="A96" s="19"/>
      <c r="B96" s="13"/>
      <c r="C96" s="10"/>
      <c r="D96" s="40" t="s">
        <v>32</v>
      </c>
      <c r="E96" s="39" t="s">
        <v>33</v>
      </c>
      <c r="F96" s="53">
        <v>60</v>
      </c>
      <c r="G96" s="53">
        <v>1</v>
      </c>
      <c r="H96" s="53">
        <v>4</v>
      </c>
      <c r="I96" s="53">
        <v>6</v>
      </c>
      <c r="J96" s="53">
        <v>63</v>
      </c>
      <c r="K96" s="53">
        <v>49</v>
      </c>
    </row>
    <row r="97" spans="1:12" ht="14.4" x14ac:dyDescent="0.3">
      <c r="A97" s="19"/>
      <c r="B97" s="13"/>
      <c r="C97" s="10"/>
      <c r="D97" s="40" t="s">
        <v>30</v>
      </c>
      <c r="E97" s="41" t="s">
        <v>34</v>
      </c>
      <c r="F97" s="53">
        <v>20</v>
      </c>
      <c r="G97" s="53">
        <v>4.6399999999999997</v>
      </c>
      <c r="H97" s="53">
        <v>5.9</v>
      </c>
      <c r="I97" s="53">
        <v>0</v>
      </c>
      <c r="J97" s="53">
        <v>72.8</v>
      </c>
      <c r="K97" s="53">
        <v>42</v>
      </c>
    </row>
    <row r="98" spans="1:12" ht="14.4" x14ac:dyDescent="0.3">
      <c r="A98" s="19"/>
      <c r="B98" s="13"/>
      <c r="C98" s="10"/>
      <c r="D98" s="40" t="s">
        <v>35</v>
      </c>
      <c r="E98" s="41" t="s">
        <v>36</v>
      </c>
      <c r="F98" s="53">
        <v>30</v>
      </c>
      <c r="G98" s="53">
        <v>2.7</v>
      </c>
      <c r="H98" s="53">
        <v>0.3</v>
      </c>
      <c r="I98" s="53">
        <v>16.8</v>
      </c>
      <c r="J98" s="53">
        <v>81</v>
      </c>
      <c r="K98" s="53" t="s">
        <v>37</v>
      </c>
    </row>
    <row r="99" spans="1:12" ht="14.4" x14ac:dyDescent="0.3">
      <c r="A99" s="19"/>
      <c r="B99" s="13"/>
      <c r="C99" s="10"/>
      <c r="D99" s="38" t="s">
        <v>40</v>
      </c>
      <c r="E99" s="39" t="s">
        <v>41</v>
      </c>
      <c r="F99" s="53">
        <v>200</v>
      </c>
      <c r="G99" s="53">
        <v>1.4</v>
      </c>
      <c r="H99" s="53">
        <v>1.6</v>
      </c>
      <c r="I99" s="53">
        <v>16.399999999999999</v>
      </c>
      <c r="J99" s="53">
        <v>86</v>
      </c>
      <c r="K99" s="53" t="s">
        <v>42</v>
      </c>
    </row>
    <row r="100" spans="1:12" ht="14.4" x14ac:dyDescent="0.3">
      <c r="A100" s="19"/>
      <c r="B100" s="13"/>
      <c r="C100" s="10"/>
      <c r="D100" s="38" t="s">
        <v>43</v>
      </c>
      <c r="E100" s="39" t="s">
        <v>44</v>
      </c>
      <c r="F100" s="53">
        <v>100</v>
      </c>
      <c r="G100" s="53">
        <v>2.5</v>
      </c>
      <c r="H100" s="53">
        <v>3</v>
      </c>
      <c r="I100" s="53">
        <v>3.9</v>
      </c>
      <c r="J100" s="53">
        <v>50</v>
      </c>
      <c r="K100" s="53">
        <v>0</v>
      </c>
    </row>
    <row r="101" spans="1:12" ht="14.4" x14ac:dyDescent="0.3">
      <c r="A101" s="20"/>
      <c r="B101" s="15"/>
      <c r="C101" s="8"/>
      <c r="D101" s="62" t="s">
        <v>22</v>
      </c>
      <c r="E101" s="63"/>
      <c r="F101" s="57">
        <f>SUM(F94:F100)</f>
        <v>550</v>
      </c>
      <c r="G101" s="57">
        <f>SUM(G94:G100)</f>
        <v>21.24</v>
      </c>
      <c r="H101" s="57">
        <f>SUM(H94:H100)</f>
        <v>22.930000000000003</v>
      </c>
      <c r="I101" s="57">
        <f>SUM(I94:I100)</f>
        <v>67.86</v>
      </c>
      <c r="J101" s="57">
        <f>SUM(J94:J100)</f>
        <v>563.78</v>
      </c>
      <c r="K101" s="58"/>
    </row>
    <row r="102" spans="1:12" ht="14.4" x14ac:dyDescent="0.3">
      <c r="A102" s="21">
        <v>2</v>
      </c>
      <c r="B102" s="11">
        <f>B94</f>
        <v>1</v>
      </c>
      <c r="C102" s="9" t="s">
        <v>21</v>
      </c>
      <c r="D102" s="44" t="s">
        <v>45</v>
      </c>
      <c r="E102" s="45" t="s">
        <v>46</v>
      </c>
      <c r="F102" s="53">
        <v>250</v>
      </c>
      <c r="G102" s="53">
        <v>2.85</v>
      </c>
      <c r="H102" s="53">
        <v>5.5</v>
      </c>
      <c r="I102" s="53">
        <v>21.28</v>
      </c>
      <c r="J102" s="53">
        <v>145.69999999999999</v>
      </c>
      <c r="K102" s="53" t="s">
        <v>47</v>
      </c>
    </row>
    <row r="103" spans="1:12" ht="14.4" x14ac:dyDescent="0.3">
      <c r="A103" s="19"/>
      <c r="B103" s="13"/>
      <c r="C103" s="10"/>
      <c r="D103" s="44" t="s">
        <v>48</v>
      </c>
      <c r="E103" s="46" t="s">
        <v>28</v>
      </c>
      <c r="F103" s="53">
        <v>100</v>
      </c>
      <c r="G103" s="53">
        <v>3.92</v>
      </c>
      <c r="H103" s="53">
        <v>3.53</v>
      </c>
      <c r="I103" s="53">
        <v>24.48</v>
      </c>
      <c r="J103" s="53">
        <v>147.97999999999999</v>
      </c>
      <c r="K103" s="53" t="s">
        <v>49</v>
      </c>
    </row>
    <row r="104" spans="1:12" ht="14.4" x14ac:dyDescent="0.3">
      <c r="A104" s="19"/>
      <c r="B104" s="13"/>
      <c r="C104" s="10"/>
      <c r="D104" s="44" t="s">
        <v>50</v>
      </c>
      <c r="E104" s="47" t="s">
        <v>51</v>
      </c>
      <c r="F104" s="53">
        <v>100</v>
      </c>
      <c r="G104" s="53">
        <v>16.21</v>
      </c>
      <c r="H104" s="53">
        <v>13.48</v>
      </c>
      <c r="I104" s="53">
        <v>3.64</v>
      </c>
      <c r="J104" s="53">
        <v>200.92</v>
      </c>
      <c r="K104" s="53" t="s">
        <v>52</v>
      </c>
    </row>
    <row r="105" spans="1:12" ht="14.4" x14ac:dyDescent="0.3">
      <c r="A105" s="19"/>
      <c r="B105" s="13"/>
      <c r="C105" s="10"/>
      <c r="D105" s="44" t="s">
        <v>32</v>
      </c>
      <c r="E105" s="48" t="s">
        <v>33</v>
      </c>
      <c r="F105" s="53">
        <v>60</v>
      </c>
      <c r="G105" s="53">
        <v>1</v>
      </c>
      <c r="H105" s="53">
        <v>4</v>
      </c>
      <c r="I105" s="53">
        <v>6</v>
      </c>
      <c r="J105" s="53">
        <v>63</v>
      </c>
      <c r="K105" s="53">
        <v>49</v>
      </c>
    </row>
    <row r="106" spans="1:12" ht="14.4" x14ac:dyDescent="0.3">
      <c r="A106" s="19"/>
      <c r="B106" s="13"/>
      <c r="C106" s="10"/>
      <c r="D106" s="44" t="s">
        <v>35</v>
      </c>
      <c r="E106" s="33" t="s">
        <v>36</v>
      </c>
      <c r="F106" s="53">
        <v>50</v>
      </c>
      <c r="G106" s="53">
        <v>2.7</v>
      </c>
      <c r="H106" s="53">
        <v>0.3</v>
      </c>
      <c r="I106" s="53">
        <v>16.8</v>
      </c>
      <c r="J106" s="53">
        <v>81</v>
      </c>
      <c r="K106" s="53" t="s">
        <v>37</v>
      </c>
    </row>
    <row r="107" spans="1:12" ht="14.4" x14ac:dyDescent="0.3">
      <c r="A107" s="19"/>
      <c r="B107" s="13"/>
      <c r="C107" s="10"/>
      <c r="D107" s="44" t="s">
        <v>40</v>
      </c>
      <c r="E107" s="46" t="s">
        <v>53</v>
      </c>
      <c r="F107" s="53">
        <v>200</v>
      </c>
      <c r="G107" s="53">
        <v>0.14000000000000001</v>
      </c>
      <c r="H107" s="53">
        <v>0</v>
      </c>
      <c r="I107" s="53">
        <v>15</v>
      </c>
      <c r="J107" s="53">
        <v>58.18</v>
      </c>
      <c r="K107" s="53" t="s">
        <v>54</v>
      </c>
    </row>
    <row r="108" spans="1:12" ht="14.4" x14ac:dyDescent="0.3">
      <c r="A108" s="19"/>
      <c r="B108" s="13"/>
      <c r="C108" s="10"/>
      <c r="D108" s="40"/>
      <c r="E108" s="39"/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</row>
    <row r="109" spans="1:12" ht="14.4" x14ac:dyDescent="0.3">
      <c r="A109" s="20"/>
      <c r="B109" s="15"/>
      <c r="C109" s="61"/>
      <c r="D109" s="62" t="s">
        <v>22</v>
      </c>
      <c r="E109" s="63"/>
      <c r="F109" s="57">
        <f>SUM(F102:F108)</f>
        <v>760</v>
      </c>
      <c r="G109" s="57">
        <f>SUM(G102:G108)</f>
        <v>26.82</v>
      </c>
      <c r="H109" s="57">
        <f>SUM(H102:H108)</f>
        <v>26.81</v>
      </c>
      <c r="I109" s="57">
        <f>SUM(I102:I108)</f>
        <v>87.2</v>
      </c>
      <c r="J109" s="57">
        <f>SUM(J102:J108)</f>
        <v>696.77999999999986</v>
      </c>
      <c r="K109" s="58"/>
      <c r="L109" s="64"/>
    </row>
    <row r="110" spans="1:12" ht="15" thickBot="1" x14ac:dyDescent="0.3">
      <c r="A110" s="24">
        <f>A94</f>
        <v>2</v>
      </c>
      <c r="B110" s="25">
        <f>B94</f>
        <v>1</v>
      </c>
      <c r="C110" s="69" t="s">
        <v>4</v>
      </c>
      <c r="D110" s="70"/>
      <c r="E110" s="59"/>
      <c r="F110" s="60">
        <f>F101+F109</f>
        <v>1310</v>
      </c>
      <c r="G110" s="60">
        <f>G101+G109</f>
        <v>48.06</v>
      </c>
      <c r="H110" s="60">
        <f>H101+H109</f>
        <v>49.74</v>
      </c>
      <c r="I110" s="60">
        <f>I101+I109</f>
        <v>155.06</v>
      </c>
      <c r="J110" s="60">
        <f>J101+J109</f>
        <v>1260.56</v>
      </c>
      <c r="K110" s="60"/>
      <c r="L110" s="64"/>
    </row>
    <row r="111" spans="1:12" ht="14.4" x14ac:dyDescent="0.3">
      <c r="A111" s="12">
        <v>2</v>
      </c>
      <c r="B111" s="13">
        <v>2</v>
      </c>
      <c r="C111" s="18" t="s">
        <v>20</v>
      </c>
      <c r="D111" s="5" t="s">
        <v>27</v>
      </c>
      <c r="E111" s="32" t="s">
        <v>55</v>
      </c>
      <c r="F111" s="53">
        <v>120</v>
      </c>
      <c r="G111" s="53">
        <v>17.29</v>
      </c>
      <c r="H111" s="53">
        <v>12</v>
      </c>
      <c r="I111" s="53">
        <v>16.7</v>
      </c>
      <c r="J111" s="53">
        <v>242.16</v>
      </c>
      <c r="K111" s="53" t="s">
        <v>56</v>
      </c>
    </row>
    <row r="112" spans="1:12" ht="14.4" x14ac:dyDescent="0.3">
      <c r="A112" s="12"/>
      <c r="B112" s="13"/>
      <c r="C112" s="10"/>
      <c r="D112" s="6" t="s">
        <v>30</v>
      </c>
      <c r="E112" s="33" t="s">
        <v>57</v>
      </c>
      <c r="F112" s="53">
        <v>100</v>
      </c>
      <c r="G112" s="53">
        <v>25.86</v>
      </c>
      <c r="H112" s="53">
        <v>26.07</v>
      </c>
      <c r="I112" s="53">
        <v>0.51</v>
      </c>
      <c r="J112" s="53">
        <v>343.87</v>
      </c>
      <c r="K112" s="53" t="s">
        <v>58</v>
      </c>
    </row>
    <row r="113" spans="1:12" ht="14.4" x14ac:dyDescent="0.3">
      <c r="A113" s="12"/>
      <c r="B113" s="13"/>
      <c r="C113" s="10"/>
      <c r="D113" s="7" t="s">
        <v>32</v>
      </c>
      <c r="E113" s="33" t="s">
        <v>59</v>
      </c>
      <c r="F113" s="53">
        <v>60</v>
      </c>
      <c r="G113" s="53">
        <v>0.35</v>
      </c>
      <c r="H113" s="53">
        <v>0.05</v>
      </c>
      <c r="I113" s="53">
        <v>1.1499999999999999</v>
      </c>
      <c r="J113" s="53">
        <v>6.4</v>
      </c>
      <c r="K113" s="53">
        <v>54</v>
      </c>
    </row>
    <row r="114" spans="1:12" ht="14.4" x14ac:dyDescent="0.3">
      <c r="A114" s="12"/>
      <c r="B114" s="13"/>
      <c r="C114" s="10"/>
      <c r="D114" s="7" t="s">
        <v>35</v>
      </c>
      <c r="E114" s="33" t="s">
        <v>36</v>
      </c>
      <c r="F114" s="53">
        <v>50</v>
      </c>
      <c r="G114" s="53">
        <v>2.7</v>
      </c>
      <c r="H114" s="53">
        <v>0.3</v>
      </c>
      <c r="I114" s="53">
        <v>16.8</v>
      </c>
      <c r="J114" s="53">
        <v>81</v>
      </c>
      <c r="K114" s="53" t="s">
        <v>37</v>
      </c>
    </row>
    <row r="115" spans="1:12" ht="14.4" x14ac:dyDescent="0.3">
      <c r="A115" s="12"/>
      <c r="B115" s="13"/>
      <c r="C115" s="10"/>
      <c r="D115" s="7" t="s">
        <v>40</v>
      </c>
      <c r="E115" s="33" t="s">
        <v>53</v>
      </c>
      <c r="F115" s="53">
        <v>200</v>
      </c>
      <c r="G115" s="53">
        <v>0.14000000000000001</v>
      </c>
      <c r="H115" s="53">
        <v>0</v>
      </c>
      <c r="I115" s="53">
        <v>15</v>
      </c>
      <c r="J115" s="53">
        <v>58.18</v>
      </c>
      <c r="K115" s="53" t="s">
        <v>54</v>
      </c>
    </row>
    <row r="116" spans="1:12" ht="14.4" x14ac:dyDescent="0.3">
      <c r="A116" s="12"/>
      <c r="B116" s="13"/>
      <c r="C116" s="10"/>
      <c r="D116" s="6"/>
      <c r="E116" s="33"/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</row>
    <row r="117" spans="1:12" ht="14.4" x14ac:dyDescent="0.3">
      <c r="A117" s="12"/>
      <c r="B117" s="13"/>
      <c r="C117" s="10"/>
      <c r="D117" s="6"/>
      <c r="E117" s="33"/>
      <c r="F117" s="43"/>
      <c r="G117" s="43"/>
      <c r="H117" s="43"/>
      <c r="I117" s="43"/>
      <c r="J117" s="43"/>
      <c r="K117" s="42"/>
    </row>
    <row r="118" spans="1:12" ht="14.4" x14ac:dyDescent="0.3">
      <c r="A118" s="14"/>
      <c r="B118" s="15"/>
      <c r="C118" s="8"/>
      <c r="D118" s="55" t="s">
        <v>22</v>
      </c>
      <c r="E118" s="56"/>
      <c r="F118" s="57">
        <f>SUM(F111:F117)</f>
        <v>530</v>
      </c>
      <c r="G118" s="57">
        <f t="shared" ref="G118" si="2">SUM(G111:G117)</f>
        <v>46.34</v>
      </c>
      <c r="H118" s="57">
        <f t="shared" ref="H118" si="3">SUM(H111:H117)</f>
        <v>38.419999999999995</v>
      </c>
      <c r="I118" s="57">
        <f t="shared" ref="I118" si="4">SUM(I111:I117)</f>
        <v>50.16</v>
      </c>
      <c r="J118" s="57">
        <f t="shared" ref="J118" si="5">SUM(J111:J117)</f>
        <v>731.6099999999999</v>
      </c>
      <c r="K118" s="58"/>
    </row>
    <row r="119" spans="1:12" ht="14.4" x14ac:dyDescent="0.3">
      <c r="A119" s="11">
        <v>2</v>
      </c>
      <c r="B119" s="11">
        <f>B111</f>
        <v>2</v>
      </c>
      <c r="C119" s="9" t="s">
        <v>21</v>
      </c>
      <c r="D119" s="7" t="s">
        <v>45</v>
      </c>
      <c r="E119" s="33" t="s">
        <v>60</v>
      </c>
      <c r="F119" s="53">
        <v>250</v>
      </c>
      <c r="G119" s="53">
        <v>0.18</v>
      </c>
      <c r="H119" s="53">
        <v>3.3</v>
      </c>
      <c r="I119" s="53">
        <v>14.65</v>
      </c>
      <c r="J119" s="53">
        <v>113</v>
      </c>
      <c r="K119" s="53">
        <v>204.05</v>
      </c>
    </row>
    <row r="120" spans="1:12" ht="14.4" x14ac:dyDescent="0.3">
      <c r="A120" s="12"/>
      <c r="B120" s="13"/>
      <c r="C120" s="10"/>
      <c r="D120" s="7" t="s">
        <v>48</v>
      </c>
      <c r="E120" s="33" t="s">
        <v>61</v>
      </c>
      <c r="F120" s="53">
        <v>100</v>
      </c>
      <c r="G120" s="53">
        <v>1.62</v>
      </c>
      <c r="H120" s="53">
        <v>3.3</v>
      </c>
      <c r="I120" s="53">
        <v>16.510000000000002</v>
      </c>
      <c r="J120" s="53">
        <v>102.21</v>
      </c>
      <c r="K120" s="53" t="s">
        <v>62</v>
      </c>
    </row>
    <row r="121" spans="1:12" ht="14.4" x14ac:dyDescent="0.3">
      <c r="A121" s="12"/>
      <c r="B121" s="13"/>
      <c r="C121" s="10"/>
      <c r="D121" s="7" t="s">
        <v>50</v>
      </c>
      <c r="E121" s="33" t="s">
        <v>57</v>
      </c>
      <c r="F121" s="53">
        <v>90</v>
      </c>
      <c r="G121" s="53">
        <v>25.86</v>
      </c>
      <c r="H121" s="53">
        <v>26.07</v>
      </c>
      <c r="I121" s="53">
        <v>0.51</v>
      </c>
      <c r="J121" s="53">
        <v>343.87</v>
      </c>
      <c r="K121" s="53" t="s">
        <v>58</v>
      </c>
    </row>
    <row r="122" spans="1:12" ht="14.4" x14ac:dyDescent="0.3">
      <c r="A122" s="12"/>
      <c r="B122" s="13"/>
      <c r="C122" s="10"/>
      <c r="D122" s="7" t="s">
        <v>32</v>
      </c>
      <c r="E122" s="33" t="s">
        <v>63</v>
      </c>
      <c r="F122" s="53">
        <v>50</v>
      </c>
      <c r="G122" s="53">
        <v>0.35</v>
      </c>
      <c r="H122" s="53">
        <v>0.05</v>
      </c>
      <c r="I122" s="53">
        <v>1.1499999999999999</v>
      </c>
      <c r="J122" s="53">
        <v>6.4</v>
      </c>
      <c r="K122" s="53">
        <v>54</v>
      </c>
    </row>
    <row r="123" spans="1:12" ht="14.4" x14ac:dyDescent="0.3">
      <c r="A123" s="12"/>
      <c r="B123" s="13"/>
      <c r="C123" s="10"/>
      <c r="D123" s="7" t="s">
        <v>35</v>
      </c>
      <c r="E123" s="33" t="s">
        <v>36</v>
      </c>
      <c r="F123" s="53">
        <v>50</v>
      </c>
      <c r="G123" s="53">
        <v>2.7</v>
      </c>
      <c r="H123" s="53">
        <v>0.3</v>
      </c>
      <c r="I123" s="53">
        <v>16.8</v>
      </c>
      <c r="J123" s="53">
        <v>81</v>
      </c>
      <c r="K123" s="53" t="s">
        <v>37</v>
      </c>
    </row>
    <row r="124" spans="1:12" ht="14.4" x14ac:dyDescent="0.3">
      <c r="A124" s="12"/>
      <c r="B124" s="13"/>
      <c r="C124" s="10"/>
      <c r="D124" s="7" t="s">
        <v>40</v>
      </c>
      <c r="E124" s="33" t="s">
        <v>64</v>
      </c>
      <c r="F124" s="53">
        <v>150</v>
      </c>
      <c r="G124" s="53">
        <v>0.06</v>
      </c>
      <c r="H124" s="53">
        <v>0</v>
      </c>
      <c r="I124" s="53">
        <v>22.86</v>
      </c>
      <c r="J124" s="53">
        <v>86.92</v>
      </c>
      <c r="K124" s="53" t="s">
        <v>65</v>
      </c>
    </row>
    <row r="125" spans="1:12" ht="14.4" x14ac:dyDescent="0.3">
      <c r="A125" s="12"/>
      <c r="B125" s="13"/>
      <c r="C125" s="10"/>
      <c r="D125" s="7" t="s">
        <v>66</v>
      </c>
      <c r="E125" s="33" t="s">
        <v>67</v>
      </c>
      <c r="F125" s="53">
        <v>100</v>
      </c>
      <c r="G125" s="53">
        <v>0.4</v>
      </c>
      <c r="H125" s="53">
        <v>0.4</v>
      </c>
      <c r="I125" s="53">
        <v>9.8000000000000007</v>
      </c>
      <c r="J125" s="53">
        <v>44</v>
      </c>
      <c r="K125" s="53">
        <v>458</v>
      </c>
    </row>
    <row r="126" spans="1:12" ht="14.4" x14ac:dyDescent="0.3">
      <c r="A126" s="12"/>
      <c r="B126" s="13"/>
      <c r="C126" s="10"/>
      <c r="D126" s="6"/>
      <c r="E126" s="33"/>
      <c r="F126" s="43"/>
      <c r="G126" s="43"/>
      <c r="H126" s="43"/>
      <c r="I126" s="43"/>
      <c r="J126" s="43"/>
      <c r="K126" s="42"/>
    </row>
    <row r="127" spans="1:12" ht="14.4" x14ac:dyDescent="0.3">
      <c r="A127" s="14"/>
      <c r="B127" s="15"/>
      <c r="C127" s="8"/>
      <c r="D127" s="55" t="s">
        <v>22</v>
      </c>
      <c r="E127" s="56"/>
      <c r="F127" s="57">
        <f>SUM(F119:F126)</f>
        <v>790</v>
      </c>
      <c r="G127" s="57">
        <f>SUM(G119:G126)</f>
        <v>31.169999999999998</v>
      </c>
      <c r="H127" s="57">
        <f>SUM(H119:H126)</f>
        <v>33.419999999999995</v>
      </c>
      <c r="I127" s="57">
        <f>SUM(I119:I126)</f>
        <v>82.28</v>
      </c>
      <c r="J127" s="57">
        <f>SUM(J119:J126)</f>
        <v>777.39999999999986</v>
      </c>
      <c r="K127" s="58"/>
      <c r="L127" s="64"/>
    </row>
    <row r="128" spans="1:12" ht="15.75" customHeight="1" thickBot="1" x14ac:dyDescent="0.3">
      <c r="A128" s="27">
        <f>A111</f>
        <v>2</v>
      </c>
      <c r="B128" s="27">
        <f>B111</f>
        <v>2</v>
      </c>
      <c r="C128" s="67" t="s">
        <v>4</v>
      </c>
      <c r="D128" s="68"/>
      <c r="E128" s="26"/>
      <c r="F128" s="60">
        <f>F118+F127</f>
        <v>1320</v>
      </c>
      <c r="G128" s="60">
        <f>G118+G127</f>
        <v>77.510000000000005</v>
      </c>
      <c r="H128" s="60">
        <f>H118+H127</f>
        <v>71.839999999999989</v>
      </c>
      <c r="I128" s="60">
        <f>I118+I127</f>
        <v>132.44</v>
      </c>
      <c r="J128" s="60">
        <f>J118+J127</f>
        <v>1509.0099999999998</v>
      </c>
      <c r="K128" s="60"/>
    </row>
    <row r="129" spans="1:11" ht="14.4" x14ac:dyDescent="0.3">
      <c r="A129" s="16">
        <v>2</v>
      </c>
      <c r="B129" s="17">
        <v>3</v>
      </c>
      <c r="C129" s="18" t="s">
        <v>20</v>
      </c>
      <c r="D129" s="5" t="s">
        <v>27</v>
      </c>
      <c r="E129" s="32" t="s">
        <v>68</v>
      </c>
      <c r="F129" s="53">
        <v>100</v>
      </c>
      <c r="G129" s="53">
        <v>3.05</v>
      </c>
      <c r="H129" s="53">
        <v>4.87</v>
      </c>
      <c r="I129" s="53">
        <v>28.8</v>
      </c>
      <c r="J129" s="53">
        <v>169.61</v>
      </c>
      <c r="K129" s="53" t="s">
        <v>62</v>
      </c>
    </row>
    <row r="130" spans="1:11" ht="14.4" x14ac:dyDescent="0.3">
      <c r="A130" s="19"/>
      <c r="B130" s="13"/>
      <c r="C130" s="10"/>
      <c r="D130" s="6" t="s">
        <v>30</v>
      </c>
      <c r="E130" s="33" t="s">
        <v>69</v>
      </c>
      <c r="F130" s="53">
        <v>100</v>
      </c>
      <c r="G130" s="53">
        <v>11.22</v>
      </c>
      <c r="H130" s="53">
        <v>18.77</v>
      </c>
      <c r="I130" s="53">
        <v>2.2000000000000002</v>
      </c>
      <c r="J130" s="53">
        <v>222.86</v>
      </c>
      <c r="K130" s="53" t="s">
        <v>70</v>
      </c>
    </row>
    <row r="131" spans="1:11" ht="14.4" x14ac:dyDescent="0.3">
      <c r="A131" s="19"/>
      <c r="B131" s="13"/>
      <c r="C131" s="10"/>
      <c r="D131" s="7" t="s">
        <v>35</v>
      </c>
      <c r="E131" s="33" t="s">
        <v>36</v>
      </c>
      <c r="F131" s="53">
        <v>50</v>
      </c>
      <c r="G131" s="53">
        <v>2.7</v>
      </c>
      <c r="H131" s="53">
        <v>0.3</v>
      </c>
      <c r="I131" s="53">
        <v>16.8</v>
      </c>
      <c r="J131" s="53">
        <v>81</v>
      </c>
      <c r="K131" s="53" t="s">
        <v>37</v>
      </c>
    </row>
    <row r="132" spans="1:11" ht="14.4" x14ac:dyDescent="0.3">
      <c r="A132" s="19"/>
      <c r="B132" s="13"/>
      <c r="C132" s="10"/>
      <c r="D132" s="7" t="s">
        <v>40</v>
      </c>
      <c r="E132" s="33" t="s">
        <v>71</v>
      </c>
      <c r="F132" s="53">
        <v>200</v>
      </c>
      <c r="G132" s="53">
        <v>3.64</v>
      </c>
      <c r="H132" s="53">
        <v>3.6</v>
      </c>
      <c r="I132" s="53">
        <v>7.02</v>
      </c>
      <c r="J132" s="53">
        <v>74.22</v>
      </c>
      <c r="K132" s="53" t="s">
        <v>72</v>
      </c>
    </row>
    <row r="133" spans="1:11" ht="14.4" x14ac:dyDescent="0.3">
      <c r="A133" s="19"/>
      <c r="B133" s="13"/>
      <c r="C133" s="10"/>
      <c r="D133" s="7" t="s">
        <v>66</v>
      </c>
      <c r="E133" s="33" t="s">
        <v>73</v>
      </c>
      <c r="F133" s="53">
        <v>100</v>
      </c>
      <c r="G133" s="53">
        <v>0.4</v>
      </c>
      <c r="H133" s="53">
        <v>0.3</v>
      </c>
      <c r="I133" s="53">
        <v>10.3</v>
      </c>
      <c r="J133" s="53">
        <v>46</v>
      </c>
      <c r="K133" s="53">
        <v>458</v>
      </c>
    </row>
    <row r="134" spans="1:11" ht="14.4" x14ac:dyDescent="0.3">
      <c r="A134" s="19"/>
      <c r="B134" s="13"/>
      <c r="C134" s="10"/>
      <c r="D134" s="6"/>
      <c r="E134" s="33"/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</row>
    <row r="135" spans="1:11" ht="14.4" x14ac:dyDescent="0.3">
      <c r="A135" s="19"/>
      <c r="B135" s="13"/>
      <c r="C135" s="10"/>
      <c r="D135" s="6"/>
      <c r="E135" s="33"/>
      <c r="F135" s="43"/>
      <c r="G135" s="43"/>
      <c r="H135" s="43"/>
      <c r="I135" s="43"/>
      <c r="J135" s="43"/>
      <c r="K135" s="42"/>
    </row>
    <row r="136" spans="1:11" ht="14.4" x14ac:dyDescent="0.3">
      <c r="A136" s="20"/>
      <c r="B136" s="15"/>
      <c r="C136" s="8"/>
      <c r="D136" s="55" t="s">
        <v>22</v>
      </c>
      <c r="E136" s="56"/>
      <c r="F136" s="57">
        <f>SUM(F129:F135)</f>
        <v>550</v>
      </c>
      <c r="G136" s="57">
        <f t="shared" ref="G136" si="6">SUM(G129:G135)</f>
        <v>21.009999999999998</v>
      </c>
      <c r="H136" s="57">
        <f t="shared" ref="H136" si="7">SUM(H129:H135)</f>
        <v>27.840000000000003</v>
      </c>
      <c r="I136" s="57">
        <f t="shared" ref="I136" si="8">SUM(I129:I135)</f>
        <v>65.11999999999999</v>
      </c>
      <c r="J136" s="57">
        <f t="shared" ref="J136" si="9">SUM(J129:J135)</f>
        <v>593.69000000000005</v>
      </c>
      <c r="K136" s="58"/>
    </row>
    <row r="137" spans="1:11" ht="14.4" x14ac:dyDescent="0.3">
      <c r="A137" s="21">
        <v>2</v>
      </c>
      <c r="B137" s="11">
        <f>B129</f>
        <v>3</v>
      </c>
      <c r="C137" s="9" t="s">
        <v>21</v>
      </c>
      <c r="D137" s="7" t="s">
        <v>45</v>
      </c>
      <c r="E137" s="33" t="s">
        <v>74</v>
      </c>
      <c r="F137" s="53">
        <v>250</v>
      </c>
      <c r="G137" s="53">
        <v>2.2999999999999998</v>
      </c>
      <c r="H137" s="53">
        <v>1.7</v>
      </c>
      <c r="I137" s="53">
        <v>7.8</v>
      </c>
      <c r="J137" s="53">
        <v>56</v>
      </c>
      <c r="K137" s="53">
        <v>115</v>
      </c>
    </row>
    <row r="138" spans="1:11" ht="14.4" x14ac:dyDescent="0.3">
      <c r="A138" s="19"/>
      <c r="B138" s="13"/>
      <c r="C138" s="10"/>
      <c r="D138" s="7" t="s">
        <v>48</v>
      </c>
      <c r="E138" s="33" t="s">
        <v>28</v>
      </c>
      <c r="F138" s="53">
        <v>100</v>
      </c>
      <c r="G138" s="53">
        <v>3.92</v>
      </c>
      <c r="H138" s="53">
        <v>3.53</v>
      </c>
      <c r="I138" s="53">
        <v>24.48</v>
      </c>
      <c r="J138" s="53">
        <v>147.97999999999999</v>
      </c>
      <c r="K138" s="53" t="s">
        <v>49</v>
      </c>
    </row>
    <row r="139" spans="1:11" ht="14.4" x14ac:dyDescent="0.3">
      <c r="A139" s="19"/>
      <c r="B139" s="13"/>
      <c r="C139" s="10"/>
      <c r="D139" s="7" t="s">
        <v>50</v>
      </c>
      <c r="E139" s="33" t="s">
        <v>75</v>
      </c>
      <c r="F139" s="53">
        <v>98</v>
      </c>
      <c r="G139" s="53">
        <v>20.66</v>
      </c>
      <c r="H139" s="53">
        <v>5.38</v>
      </c>
      <c r="I139" s="53">
        <v>3.52</v>
      </c>
      <c r="J139" s="53">
        <v>145.69999999999999</v>
      </c>
      <c r="K139" s="53" t="s">
        <v>76</v>
      </c>
    </row>
    <row r="140" spans="1:11" ht="14.4" x14ac:dyDescent="0.3">
      <c r="A140" s="19"/>
      <c r="B140" s="13"/>
      <c r="C140" s="10"/>
      <c r="D140" s="7" t="s">
        <v>35</v>
      </c>
      <c r="E140" s="33" t="s">
        <v>36</v>
      </c>
      <c r="F140" s="53">
        <v>50</v>
      </c>
      <c r="G140" s="53">
        <v>2.7</v>
      </c>
      <c r="H140" s="53">
        <v>0.3</v>
      </c>
      <c r="I140" s="53">
        <v>16.8</v>
      </c>
      <c r="J140" s="53">
        <v>81</v>
      </c>
      <c r="K140" s="53" t="s">
        <v>37</v>
      </c>
    </row>
    <row r="141" spans="1:11" ht="14.4" x14ac:dyDescent="0.3">
      <c r="A141" s="19"/>
      <c r="B141" s="13"/>
      <c r="C141" s="10"/>
      <c r="D141" s="7" t="s">
        <v>40</v>
      </c>
      <c r="E141" s="33" t="s">
        <v>53</v>
      </c>
      <c r="F141" s="53">
        <v>200</v>
      </c>
      <c r="G141" s="53">
        <v>0.14000000000000001</v>
      </c>
      <c r="H141" s="53">
        <v>0</v>
      </c>
      <c r="I141" s="53">
        <v>15</v>
      </c>
      <c r="J141" s="53">
        <v>58.18</v>
      </c>
      <c r="K141" s="53" t="s">
        <v>54</v>
      </c>
    </row>
    <row r="142" spans="1:11" ht="14.4" x14ac:dyDescent="0.3">
      <c r="A142" s="19"/>
      <c r="B142" s="13"/>
      <c r="C142" s="10"/>
      <c r="D142" s="7" t="s">
        <v>66</v>
      </c>
      <c r="E142" s="33" t="s">
        <v>73</v>
      </c>
      <c r="F142" s="53">
        <v>100</v>
      </c>
      <c r="G142" s="53">
        <v>0.4</v>
      </c>
      <c r="H142" s="53">
        <v>0.3</v>
      </c>
      <c r="I142" s="53">
        <v>10.3</v>
      </c>
      <c r="J142" s="53">
        <v>46</v>
      </c>
      <c r="K142" s="53">
        <v>458</v>
      </c>
    </row>
    <row r="143" spans="1:11" ht="14.4" x14ac:dyDescent="0.3">
      <c r="A143" s="19"/>
      <c r="B143" s="13"/>
      <c r="C143" s="10"/>
      <c r="D143" s="7"/>
      <c r="E143" s="33"/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</row>
    <row r="144" spans="1:11" ht="14.4" x14ac:dyDescent="0.3">
      <c r="A144" s="19"/>
      <c r="B144" s="13"/>
      <c r="C144" s="10"/>
      <c r="D144" s="6"/>
      <c r="E144" s="33"/>
      <c r="F144" s="43"/>
      <c r="G144" s="43"/>
      <c r="H144" s="43"/>
      <c r="I144" s="43"/>
      <c r="J144" s="43"/>
      <c r="K144" s="42"/>
    </row>
    <row r="145" spans="1:11" ht="14.4" x14ac:dyDescent="0.3">
      <c r="A145" s="20"/>
      <c r="B145" s="15"/>
      <c r="C145" s="61"/>
      <c r="D145" s="55" t="s">
        <v>22</v>
      </c>
      <c r="E145" s="56"/>
      <c r="F145" s="57">
        <f>SUM(F137:F144)</f>
        <v>798</v>
      </c>
      <c r="G145" s="57">
        <f>SUM(G137:G144)</f>
        <v>30.119999999999997</v>
      </c>
      <c r="H145" s="57">
        <f>SUM(H137:H144)</f>
        <v>11.21</v>
      </c>
      <c r="I145" s="57">
        <f>SUM(I137:I144)</f>
        <v>77.900000000000006</v>
      </c>
      <c r="J145" s="57">
        <f>SUM(J137:J144)</f>
        <v>534.8599999999999</v>
      </c>
      <c r="K145" s="58"/>
    </row>
    <row r="146" spans="1:11" ht="15.75" customHeight="1" thickBot="1" x14ac:dyDescent="0.3">
      <c r="A146" s="24">
        <f>A129</f>
        <v>2</v>
      </c>
      <c r="B146" s="25">
        <f>B129</f>
        <v>3</v>
      </c>
      <c r="C146" s="69" t="s">
        <v>4</v>
      </c>
      <c r="D146" s="70"/>
      <c r="E146" s="59"/>
      <c r="F146" s="60">
        <f>F136+F145</f>
        <v>1348</v>
      </c>
      <c r="G146" s="60">
        <f>G136+G145</f>
        <v>51.129999999999995</v>
      </c>
      <c r="H146" s="60">
        <f>H136+H145</f>
        <v>39.050000000000004</v>
      </c>
      <c r="I146" s="60">
        <f>I136+I145</f>
        <v>143.01999999999998</v>
      </c>
      <c r="J146" s="60">
        <f>J136+J145</f>
        <v>1128.55</v>
      </c>
      <c r="K146" s="60"/>
    </row>
    <row r="147" spans="1:11" ht="14.4" x14ac:dyDescent="0.3">
      <c r="A147" s="16">
        <v>2</v>
      </c>
      <c r="B147" s="17">
        <v>4</v>
      </c>
      <c r="C147" s="18" t="s">
        <v>20</v>
      </c>
      <c r="D147" s="5" t="s">
        <v>27</v>
      </c>
      <c r="E147" s="32" t="s">
        <v>77</v>
      </c>
      <c r="F147" s="53">
        <v>100</v>
      </c>
      <c r="G147" s="53">
        <v>2.13</v>
      </c>
      <c r="H147" s="53">
        <v>3.32</v>
      </c>
      <c r="I147" s="53">
        <v>14.93</v>
      </c>
      <c r="J147" s="53">
        <v>98.21</v>
      </c>
      <c r="K147" s="53" t="s">
        <v>62</v>
      </c>
    </row>
    <row r="148" spans="1:11" ht="14.4" x14ac:dyDescent="0.3">
      <c r="A148" s="19"/>
      <c r="B148" s="13"/>
      <c r="C148" s="10"/>
      <c r="D148" s="6" t="s">
        <v>50</v>
      </c>
      <c r="E148" s="33" t="s">
        <v>51</v>
      </c>
      <c r="F148" s="53">
        <v>80</v>
      </c>
      <c r="G148" s="53">
        <v>16.21</v>
      </c>
      <c r="H148" s="53">
        <v>13.48</v>
      </c>
      <c r="I148" s="53">
        <v>3.64</v>
      </c>
      <c r="J148" s="53">
        <v>200.92</v>
      </c>
      <c r="K148" s="53" t="s">
        <v>52</v>
      </c>
    </row>
    <row r="149" spans="1:11" ht="14.4" x14ac:dyDescent="0.3">
      <c r="A149" s="19"/>
      <c r="B149" s="13"/>
      <c r="C149" s="10"/>
      <c r="D149" s="7" t="s">
        <v>32</v>
      </c>
      <c r="E149" s="33" t="s">
        <v>78</v>
      </c>
      <c r="F149" s="53">
        <v>40</v>
      </c>
      <c r="G149" s="53">
        <v>0.76</v>
      </c>
      <c r="H149" s="53">
        <v>2.72</v>
      </c>
      <c r="I149" s="53">
        <v>3.44</v>
      </c>
      <c r="J149" s="53">
        <v>41.2</v>
      </c>
      <c r="K149" s="53">
        <v>59</v>
      </c>
    </row>
    <row r="150" spans="1:11" ht="14.4" x14ac:dyDescent="0.3">
      <c r="A150" s="19"/>
      <c r="B150" s="13"/>
      <c r="C150" s="10"/>
      <c r="D150" s="7" t="s">
        <v>35</v>
      </c>
      <c r="E150" s="33" t="s">
        <v>36</v>
      </c>
      <c r="F150" s="53">
        <v>50</v>
      </c>
      <c r="G150" s="53">
        <v>2.7</v>
      </c>
      <c r="H150" s="53">
        <v>0.3</v>
      </c>
      <c r="I150" s="53">
        <v>16.8</v>
      </c>
      <c r="J150" s="53">
        <v>81</v>
      </c>
      <c r="K150" s="53" t="s">
        <v>37</v>
      </c>
    </row>
    <row r="151" spans="1:11" ht="14.4" x14ac:dyDescent="0.3">
      <c r="A151" s="19"/>
      <c r="B151" s="13"/>
      <c r="C151" s="10"/>
      <c r="D151" s="7" t="s">
        <v>40</v>
      </c>
      <c r="E151" s="33" t="s">
        <v>53</v>
      </c>
      <c r="F151" s="53">
        <v>200</v>
      </c>
      <c r="G151" s="53">
        <v>0.14000000000000001</v>
      </c>
      <c r="H151" s="53">
        <v>0</v>
      </c>
      <c r="I151" s="53">
        <v>15</v>
      </c>
      <c r="J151" s="53">
        <v>58.18</v>
      </c>
      <c r="K151" s="53" t="s">
        <v>54</v>
      </c>
    </row>
    <row r="152" spans="1:11" ht="14.4" x14ac:dyDescent="0.3">
      <c r="A152" s="19"/>
      <c r="B152" s="13"/>
      <c r="C152" s="10"/>
      <c r="D152" s="6" t="s">
        <v>79</v>
      </c>
      <c r="E152" s="33" t="s">
        <v>80</v>
      </c>
      <c r="F152" s="53">
        <v>30</v>
      </c>
      <c r="G152" s="53">
        <v>0.26</v>
      </c>
      <c r="H152" s="53">
        <v>0</v>
      </c>
      <c r="I152" s="53">
        <v>27.06</v>
      </c>
      <c r="J152" s="53">
        <v>82.5</v>
      </c>
      <c r="K152" s="53">
        <v>0</v>
      </c>
    </row>
    <row r="153" spans="1:11" ht="14.4" x14ac:dyDescent="0.3">
      <c r="A153" s="19"/>
      <c r="B153" s="13"/>
      <c r="C153" s="10"/>
      <c r="D153" s="6"/>
      <c r="E153" s="33"/>
      <c r="F153" s="43"/>
      <c r="G153" s="43"/>
      <c r="H153" s="43"/>
      <c r="I153" s="43"/>
      <c r="J153" s="43"/>
      <c r="K153" s="42"/>
    </row>
    <row r="154" spans="1:11" ht="14.4" x14ac:dyDescent="0.3">
      <c r="A154" s="20"/>
      <c r="B154" s="15"/>
      <c r="C154" s="8"/>
      <c r="D154" s="55" t="s">
        <v>22</v>
      </c>
      <c r="E154" s="56"/>
      <c r="F154" s="57">
        <f>SUM(F147:F153)</f>
        <v>500</v>
      </c>
      <c r="G154" s="57">
        <f t="shared" ref="G154" si="10">SUM(G147:G153)</f>
        <v>22.200000000000003</v>
      </c>
      <c r="H154" s="57">
        <f t="shared" ref="H154" si="11">SUM(H147:H153)</f>
        <v>19.82</v>
      </c>
      <c r="I154" s="57">
        <f t="shared" ref="I154" si="12">SUM(I147:I153)</f>
        <v>80.87</v>
      </c>
      <c r="J154" s="57">
        <f t="shared" ref="J154" si="13">SUM(J147:J153)</f>
        <v>562.01</v>
      </c>
      <c r="K154" s="58"/>
    </row>
    <row r="155" spans="1:11" ht="14.4" x14ac:dyDescent="0.3">
      <c r="A155" s="21">
        <v>2</v>
      </c>
      <c r="B155" s="11">
        <f>B147</f>
        <v>4</v>
      </c>
      <c r="C155" s="9" t="s">
        <v>21</v>
      </c>
      <c r="D155" s="7" t="s">
        <v>45</v>
      </c>
      <c r="E155" s="33" t="s">
        <v>81</v>
      </c>
      <c r="F155" s="53">
        <v>250</v>
      </c>
      <c r="G155" s="53">
        <v>2.62</v>
      </c>
      <c r="H155" s="53">
        <v>3.38</v>
      </c>
      <c r="I155" s="53">
        <v>15.97</v>
      </c>
      <c r="J155" s="53">
        <v>106.6</v>
      </c>
      <c r="K155" s="53" t="s">
        <v>82</v>
      </c>
    </row>
    <row r="156" spans="1:11" ht="14.4" x14ac:dyDescent="0.3">
      <c r="A156" s="19"/>
      <c r="B156" s="13"/>
      <c r="C156" s="10"/>
      <c r="D156" s="7" t="s">
        <v>48</v>
      </c>
      <c r="E156" s="33" t="s">
        <v>77</v>
      </c>
      <c r="F156" s="53">
        <v>100</v>
      </c>
      <c r="G156" s="53">
        <v>2.13</v>
      </c>
      <c r="H156" s="53">
        <v>3.32</v>
      </c>
      <c r="I156" s="53">
        <v>14.93</v>
      </c>
      <c r="J156" s="53">
        <v>98.21</v>
      </c>
      <c r="K156" s="53" t="s">
        <v>62</v>
      </c>
    </row>
    <row r="157" spans="1:11" ht="14.4" x14ac:dyDescent="0.3">
      <c r="A157" s="19"/>
      <c r="B157" s="13"/>
      <c r="C157" s="10"/>
      <c r="D157" s="7" t="s">
        <v>50</v>
      </c>
      <c r="E157" s="33" t="s">
        <v>51</v>
      </c>
      <c r="F157" s="53">
        <v>80</v>
      </c>
      <c r="G157" s="53">
        <v>16.21</v>
      </c>
      <c r="H157" s="53">
        <v>13.48</v>
      </c>
      <c r="I157" s="53">
        <v>3.64</v>
      </c>
      <c r="J157" s="53">
        <v>200.92</v>
      </c>
      <c r="K157" s="53" t="s">
        <v>52</v>
      </c>
    </row>
    <row r="158" spans="1:11" ht="14.4" x14ac:dyDescent="0.3">
      <c r="A158" s="19"/>
      <c r="B158" s="13"/>
      <c r="C158" s="10"/>
      <c r="D158" s="7" t="s">
        <v>32</v>
      </c>
      <c r="E158" s="33" t="s">
        <v>83</v>
      </c>
      <c r="F158" s="53">
        <v>40</v>
      </c>
      <c r="G158" s="53">
        <v>0.76</v>
      </c>
      <c r="H158" s="53">
        <v>2.72</v>
      </c>
      <c r="I158" s="53">
        <v>3.44</v>
      </c>
      <c r="J158" s="53">
        <v>41.2</v>
      </c>
      <c r="K158" s="53">
        <v>59</v>
      </c>
    </row>
    <row r="159" spans="1:11" ht="14.4" x14ac:dyDescent="0.3">
      <c r="A159" s="19"/>
      <c r="B159" s="13"/>
      <c r="C159" s="10"/>
      <c r="D159" s="7" t="s">
        <v>35</v>
      </c>
      <c r="E159" s="33" t="s">
        <v>36</v>
      </c>
      <c r="F159" s="53">
        <v>50</v>
      </c>
      <c r="G159" s="53">
        <v>2.7</v>
      </c>
      <c r="H159" s="53">
        <v>0.3</v>
      </c>
      <c r="I159" s="53">
        <v>16.8</v>
      </c>
      <c r="J159" s="53">
        <v>81</v>
      </c>
      <c r="K159" s="53" t="s">
        <v>37</v>
      </c>
    </row>
    <row r="160" spans="1:11" ht="14.4" x14ac:dyDescent="0.3">
      <c r="A160" s="19"/>
      <c r="B160" s="13"/>
      <c r="C160" s="10"/>
      <c r="D160" s="7" t="s">
        <v>43</v>
      </c>
      <c r="E160" s="33" t="s">
        <v>84</v>
      </c>
      <c r="F160" s="53">
        <v>200</v>
      </c>
      <c r="G160" s="53">
        <v>0</v>
      </c>
      <c r="H160" s="53">
        <v>0</v>
      </c>
      <c r="I160" s="53">
        <v>11.2</v>
      </c>
      <c r="J160" s="53">
        <v>188</v>
      </c>
      <c r="K160" s="53">
        <v>0</v>
      </c>
    </row>
    <row r="161" spans="1:11" ht="14.4" x14ac:dyDescent="0.3">
      <c r="A161" s="19"/>
      <c r="B161" s="13"/>
      <c r="C161" s="10"/>
      <c r="D161" s="7" t="s">
        <v>79</v>
      </c>
      <c r="E161" s="33" t="s">
        <v>80</v>
      </c>
      <c r="F161" s="53">
        <v>30</v>
      </c>
      <c r="G161" s="53">
        <v>0.26</v>
      </c>
      <c r="H161" s="53">
        <v>0</v>
      </c>
      <c r="I161" s="53">
        <v>27.06</v>
      </c>
      <c r="J161" s="53">
        <v>82.5</v>
      </c>
      <c r="K161" s="53">
        <v>0</v>
      </c>
    </row>
    <row r="162" spans="1:11" ht="14.4" x14ac:dyDescent="0.3">
      <c r="A162" s="19"/>
      <c r="B162" s="13"/>
      <c r="C162" s="10"/>
      <c r="D162" s="6"/>
      <c r="E162" s="33"/>
      <c r="F162" s="43"/>
      <c r="G162" s="43"/>
      <c r="H162" s="43"/>
      <c r="I162" s="43"/>
      <c r="J162" s="43"/>
      <c r="K162" s="42"/>
    </row>
    <row r="163" spans="1:11" ht="14.4" x14ac:dyDescent="0.3">
      <c r="A163" s="20"/>
      <c r="B163" s="15"/>
      <c r="C163" s="61"/>
      <c r="D163" s="55" t="s">
        <v>22</v>
      </c>
      <c r="E163" s="56"/>
      <c r="F163" s="57">
        <f>SUM(F155:F162)</f>
        <v>750</v>
      </c>
      <c r="G163" s="57">
        <f>SUM(G155:G162)</f>
        <v>24.680000000000003</v>
      </c>
      <c r="H163" s="57">
        <f>SUM(H155:H162)</f>
        <v>23.2</v>
      </c>
      <c r="I163" s="57">
        <f>SUM(I155:I162)</f>
        <v>93.04</v>
      </c>
      <c r="J163" s="57">
        <f>SUM(J155:J162)</f>
        <v>798.43000000000006</v>
      </c>
      <c r="K163" s="58"/>
    </row>
    <row r="164" spans="1:11" ht="15.75" customHeight="1" thickBot="1" x14ac:dyDescent="0.3">
      <c r="A164" s="24">
        <f>A147</f>
        <v>2</v>
      </c>
      <c r="B164" s="25">
        <f>B147</f>
        <v>4</v>
      </c>
      <c r="C164" s="69" t="s">
        <v>4</v>
      </c>
      <c r="D164" s="70"/>
      <c r="E164" s="59"/>
      <c r="F164" s="60">
        <f>F154+F163</f>
        <v>1250</v>
      </c>
      <c r="G164" s="60">
        <f>G154+G163</f>
        <v>46.88000000000001</v>
      </c>
      <c r="H164" s="60">
        <f>H154+H163</f>
        <v>43.019999999999996</v>
      </c>
      <c r="I164" s="60">
        <f>I154+I163</f>
        <v>173.91000000000003</v>
      </c>
      <c r="J164" s="60">
        <f>J154+J163</f>
        <v>1360.44</v>
      </c>
      <c r="K164" s="60"/>
    </row>
    <row r="165" spans="1:11" ht="14.4" x14ac:dyDescent="0.3">
      <c r="A165" s="16">
        <v>2</v>
      </c>
      <c r="B165" s="17">
        <v>5</v>
      </c>
      <c r="C165" s="18" t="s">
        <v>20</v>
      </c>
      <c r="D165" s="5" t="s">
        <v>27</v>
      </c>
      <c r="E165" s="32" t="s">
        <v>85</v>
      </c>
      <c r="F165" s="54">
        <v>103</v>
      </c>
      <c r="G165" s="53">
        <v>9.9600000000000009</v>
      </c>
      <c r="H165" s="53">
        <v>4.04</v>
      </c>
      <c r="I165" s="53">
        <v>23.97</v>
      </c>
      <c r="J165" s="53">
        <v>172.11</v>
      </c>
      <c r="K165" s="53" t="s">
        <v>86</v>
      </c>
    </row>
    <row r="166" spans="1:11" ht="14.4" x14ac:dyDescent="0.3">
      <c r="A166" s="19"/>
      <c r="B166" s="13"/>
      <c r="C166" s="10"/>
      <c r="D166" s="6" t="s">
        <v>50</v>
      </c>
      <c r="E166" s="33" t="s">
        <v>87</v>
      </c>
      <c r="F166" s="53">
        <v>90</v>
      </c>
      <c r="G166" s="53">
        <v>13.95</v>
      </c>
      <c r="H166" s="53">
        <v>14.3</v>
      </c>
      <c r="I166" s="53">
        <v>3.31</v>
      </c>
      <c r="J166" s="53">
        <v>199.9</v>
      </c>
      <c r="K166" s="53" t="s">
        <v>88</v>
      </c>
    </row>
    <row r="167" spans="1:11" ht="14.4" x14ac:dyDescent="0.3">
      <c r="A167" s="19"/>
      <c r="B167" s="13"/>
      <c r="C167" s="10"/>
      <c r="D167" s="7" t="s">
        <v>30</v>
      </c>
      <c r="E167" s="33" t="s">
        <v>89</v>
      </c>
      <c r="F167" s="53">
        <v>50</v>
      </c>
      <c r="G167" s="53">
        <v>1.47</v>
      </c>
      <c r="H167" s="53">
        <v>1.61</v>
      </c>
      <c r="I167" s="53">
        <v>5.96</v>
      </c>
      <c r="J167" s="53">
        <v>44.88</v>
      </c>
      <c r="K167" s="53" t="s">
        <v>90</v>
      </c>
    </row>
    <row r="168" spans="1:11" ht="14.4" x14ac:dyDescent="0.3">
      <c r="A168" s="19"/>
      <c r="B168" s="13"/>
      <c r="C168" s="10"/>
      <c r="D168" s="7" t="s">
        <v>32</v>
      </c>
      <c r="E168" s="33" t="s">
        <v>91</v>
      </c>
      <c r="F168" s="53">
        <v>60</v>
      </c>
      <c r="G168" s="53">
        <v>0.4</v>
      </c>
      <c r="H168" s="53">
        <v>0.1</v>
      </c>
      <c r="I168" s="53">
        <v>1.3</v>
      </c>
      <c r="J168" s="53">
        <v>7</v>
      </c>
      <c r="K168" s="53">
        <v>70</v>
      </c>
    </row>
    <row r="169" spans="1:11" ht="14.4" x14ac:dyDescent="0.3">
      <c r="A169" s="19"/>
      <c r="B169" s="13"/>
      <c r="C169" s="10"/>
      <c r="D169" s="7" t="s">
        <v>35</v>
      </c>
      <c r="E169" s="77" t="s">
        <v>38</v>
      </c>
      <c r="F169" s="53">
        <v>20</v>
      </c>
      <c r="G169" s="53">
        <v>1.32</v>
      </c>
      <c r="H169" s="53">
        <v>0.24</v>
      </c>
      <c r="I169" s="53">
        <v>6.68</v>
      </c>
      <c r="J169" s="53">
        <v>34.799999999999997</v>
      </c>
      <c r="K169" s="53">
        <v>0</v>
      </c>
    </row>
    <row r="170" spans="1:11" ht="14.4" x14ac:dyDescent="0.3">
      <c r="A170" s="19"/>
      <c r="B170" s="13"/>
      <c r="C170" s="10"/>
      <c r="D170" s="6" t="s">
        <v>40</v>
      </c>
      <c r="E170" s="33" t="s">
        <v>92</v>
      </c>
      <c r="F170" s="53">
        <v>200</v>
      </c>
      <c r="G170" s="53">
        <v>1.48</v>
      </c>
      <c r="H170" s="53">
        <v>1.5</v>
      </c>
      <c r="I170" s="53">
        <v>11.82</v>
      </c>
      <c r="J170" s="53">
        <v>64.88</v>
      </c>
      <c r="K170" s="53">
        <v>432</v>
      </c>
    </row>
    <row r="171" spans="1:11" ht="14.4" x14ac:dyDescent="0.3">
      <c r="A171" s="19"/>
      <c r="B171" s="13"/>
      <c r="C171" s="10"/>
      <c r="D171" s="6" t="s">
        <v>66</v>
      </c>
      <c r="E171" s="33" t="s">
        <v>93</v>
      </c>
      <c r="F171" s="53">
        <v>80</v>
      </c>
      <c r="G171" s="53">
        <v>0.9</v>
      </c>
      <c r="H171" s="53">
        <v>0.2</v>
      </c>
      <c r="I171" s="53">
        <v>8.1</v>
      </c>
      <c r="J171" s="53">
        <v>38</v>
      </c>
      <c r="K171" s="53">
        <v>458</v>
      </c>
    </row>
    <row r="172" spans="1:11" ht="14.4" x14ac:dyDescent="0.3">
      <c r="A172" s="19"/>
      <c r="B172" s="13"/>
      <c r="C172" s="10"/>
      <c r="D172" s="6"/>
      <c r="E172" s="33"/>
    </row>
    <row r="173" spans="1:11" ht="14.4" x14ac:dyDescent="0.3">
      <c r="A173" s="20"/>
      <c r="B173" s="15"/>
      <c r="C173" s="8"/>
      <c r="D173" s="55" t="s">
        <v>22</v>
      </c>
      <c r="E173" s="56"/>
      <c r="F173" s="57">
        <f>SUM(F165:F171)</f>
        <v>603</v>
      </c>
      <c r="G173" s="57">
        <f>SUM(G165:G171)</f>
        <v>29.479999999999997</v>
      </c>
      <c r="H173" s="57">
        <f>SUM(H165:H171)</f>
        <v>21.99</v>
      </c>
      <c r="I173" s="57">
        <f>SUM(I165:I171)</f>
        <v>61.139999999999993</v>
      </c>
      <c r="J173" s="57">
        <f>SUM(J165:J171)</f>
        <v>561.56999999999994</v>
      </c>
      <c r="K173" s="58"/>
    </row>
    <row r="174" spans="1:11" ht="14.4" x14ac:dyDescent="0.3">
      <c r="A174" s="21">
        <v>2</v>
      </c>
      <c r="B174" s="11">
        <f>B165</f>
        <v>5</v>
      </c>
      <c r="C174" s="9" t="s">
        <v>21</v>
      </c>
      <c r="D174" s="7" t="s">
        <v>45</v>
      </c>
      <c r="E174" s="33" t="s">
        <v>94</v>
      </c>
      <c r="F174" s="53">
        <v>275</v>
      </c>
      <c r="G174" s="53">
        <v>4.67</v>
      </c>
      <c r="H174" s="53">
        <v>5.86</v>
      </c>
      <c r="I174" s="53">
        <v>5.9</v>
      </c>
      <c r="J174" s="53">
        <v>99.09</v>
      </c>
      <c r="K174" s="53" t="s">
        <v>95</v>
      </c>
    </row>
    <row r="175" spans="1:11" ht="14.4" x14ac:dyDescent="0.3">
      <c r="A175" s="19"/>
      <c r="B175" s="13"/>
      <c r="C175" s="10"/>
      <c r="D175" s="7" t="s">
        <v>48</v>
      </c>
      <c r="E175" s="33" t="s">
        <v>85</v>
      </c>
      <c r="F175" s="53">
        <v>103</v>
      </c>
      <c r="G175" s="53">
        <v>9.9600000000000009</v>
      </c>
      <c r="H175" s="53">
        <v>4.04</v>
      </c>
      <c r="I175" s="53">
        <v>23.97</v>
      </c>
      <c r="J175" s="53">
        <v>172.11</v>
      </c>
      <c r="K175" s="53" t="s">
        <v>86</v>
      </c>
    </row>
    <row r="176" spans="1:11" ht="14.4" x14ac:dyDescent="0.3">
      <c r="A176" s="19"/>
      <c r="B176" s="13"/>
      <c r="C176" s="10"/>
      <c r="D176" s="7" t="s">
        <v>50</v>
      </c>
      <c r="E176" s="33" t="s">
        <v>87</v>
      </c>
      <c r="F176" s="53">
        <v>90</v>
      </c>
      <c r="G176" s="53">
        <v>13.95</v>
      </c>
      <c r="H176" s="53">
        <v>14.3</v>
      </c>
      <c r="I176" s="53">
        <v>3.31</v>
      </c>
      <c r="J176" s="53">
        <v>199.9</v>
      </c>
      <c r="K176" s="53" t="s">
        <v>88</v>
      </c>
    </row>
    <row r="177" spans="1:11" ht="14.4" x14ac:dyDescent="0.3">
      <c r="A177" s="19"/>
      <c r="B177" s="13"/>
      <c r="C177" s="10"/>
      <c r="D177" s="7" t="s">
        <v>35</v>
      </c>
      <c r="E177" s="77" t="s">
        <v>38</v>
      </c>
      <c r="F177" s="53">
        <v>20</v>
      </c>
      <c r="G177" s="53">
        <v>1.32</v>
      </c>
      <c r="H177" s="53">
        <v>0.24</v>
      </c>
      <c r="I177" s="53">
        <v>6.68</v>
      </c>
      <c r="J177" s="53">
        <v>34.799999999999997</v>
      </c>
      <c r="K177" s="53">
        <v>0</v>
      </c>
    </row>
    <row r="178" spans="1:11" ht="14.4" x14ac:dyDescent="0.3">
      <c r="A178" s="19"/>
      <c r="B178" s="13"/>
      <c r="C178" s="10"/>
      <c r="D178" s="7" t="s">
        <v>32</v>
      </c>
      <c r="E178" s="33" t="s">
        <v>91</v>
      </c>
      <c r="F178" s="53">
        <v>60</v>
      </c>
      <c r="G178" s="53">
        <v>0.4</v>
      </c>
      <c r="H178" s="53">
        <v>0.1</v>
      </c>
      <c r="I178" s="53">
        <v>1.3</v>
      </c>
      <c r="J178" s="53">
        <v>7</v>
      </c>
      <c r="K178" s="53">
        <v>70</v>
      </c>
    </row>
    <row r="179" spans="1:11" ht="14.4" x14ac:dyDescent="0.3">
      <c r="A179" s="19"/>
      <c r="B179" s="13"/>
      <c r="C179" s="10"/>
      <c r="D179" s="7" t="s">
        <v>40</v>
      </c>
      <c r="E179" s="33" t="s">
        <v>53</v>
      </c>
      <c r="F179" s="53">
        <v>200</v>
      </c>
      <c r="G179" s="53">
        <v>0.14000000000000001</v>
      </c>
      <c r="H179" s="53">
        <v>0</v>
      </c>
      <c r="I179" s="53">
        <v>15</v>
      </c>
      <c r="J179" s="53">
        <v>58.18</v>
      </c>
      <c r="K179" s="53" t="s">
        <v>54</v>
      </c>
    </row>
    <row r="180" spans="1:11" ht="14.4" x14ac:dyDescent="0.3">
      <c r="A180" s="19"/>
      <c r="B180" s="13"/>
      <c r="C180" s="10"/>
      <c r="D180" s="7" t="s">
        <v>66</v>
      </c>
      <c r="E180" s="33" t="s">
        <v>93</v>
      </c>
      <c r="F180" s="53">
        <v>80</v>
      </c>
      <c r="G180" s="53">
        <v>0.9</v>
      </c>
      <c r="H180" s="53">
        <v>0.2</v>
      </c>
      <c r="I180" s="53">
        <v>8.1</v>
      </c>
      <c r="J180" s="53">
        <v>38</v>
      </c>
      <c r="K180" s="53">
        <v>458</v>
      </c>
    </row>
    <row r="181" spans="1:11" ht="14.4" x14ac:dyDescent="0.3">
      <c r="A181" s="19"/>
      <c r="B181" s="13"/>
      <c r="C181" s="10"/>
      <c r="D181" s="6"/>
      <c r="E181" s="33"/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</row>
    <row r="182" spans="1:11" ht="14.4" x14ac:dyDescent="0.3">
      <c r="A182" s="19"/>
      <c r="B182" s="13"/>
      <c r="C182" s="10"/>
      <c r="D182" s="6"/>
      <c r="E182" s="33"/>
      <c r="F182" s="43"/>
      <c r="G182" s="43"/>
      <c r="H182" s="43"/>
      <c r="I182" s="43"/>
      <c r="J182" s="43"/>
      <c r="K182" s="42"/>
    </row>
    <row r="183" spans="1:11" ht="14.4" x14ac:dyDescent="0.3">
      <c r="A183" s="20"/>
      <c r="B183" s="15"/>
      <c r="C183" s="61"/>
      <c r="D183" s="55" t="s">
        <v>22</v>
      </c>
      <c r="E183" s="56"/>
      <c r="F183" s="57">
        <f>SUM(F174:F182)</f>
        <v>828</v>
      </c>
      <c r="G183" s="57">
        <f t="shared" ref="G183" si="14">SUM(G174:G182)</f>
        <v>31.339999999999996</v>
      </c>
      <c r="H183" s="57">
        <f t="shared" ref="H183" si="15">SUM(H174:H182)</f>
        <v>24.740000000000002</v>
      </c>
      <c r="I183" s="57">
        <f t="shared" ref="I183" si="16">SUM(I174:I182)</f>
        <v>64.259999999999991</v>
      </c>
      <c r="J183" s="57">
        <f t="shared" ref="J183" si="17">SUM(J174:J182)</f>
        <v>609.08000000000004</v>
      </c>
      <c r="K183" s="58"/>
    </row>
    <row r="184" spans="1:11" ht="15.75" customHeight="1" thickBot="1" x14ac:dyDescent="0.3">
      <c r="A184" s="24">
        <f>A165</f>
        <v>2</v>
      </c>
      <c r="B184" s="25">
        <f>B165</f>
        <v>5</v>
      </c>
      <c r="C184" s="69" t="s">
        <v>4</v>
      </c>
      <c r="D184" s="70"/>
      <c r="E184" s="59"/>
      <c r="F184" s="60">
        <f>F173+F183</f>
        <v>1431</v>
      </c>
      <c r="G184" s="60">
        <f t="shared" ref="G184" si="18">G173+G183</f>
        <v>60.819999999999993</v>
      </c>
      <c r="H184" s="60">
        <f t="shared" ref="H184" si="19">H173+H183</f>
        <v>46.730000000000004</v>
      </c>
      <c r="I184" s="60">
        <f t="shared" ref="I184" si="20">I173+I183</f>
        <v>125.39999999999998</v>
      </c>
      <c r="J184" s="60">
        <f t="shared" ref="J184" si="21">J173+J183</f>
        <v>1170.6500000000001</v>
      </c>
      <c r="K184" s="60"/>
    </row>
    <row r="185" spans="1:11" ht="13.8" thickBot="1" x14ac:dyDescent="0.3">
      <c r="A185" s="22"/>
      <c r="B185" s="23"/>
      <c r="C185" s="71" t="s">
        <v>5</v>
      </c>
      <c r="D185" s="71"/>
      <c r="E185" s="71"/>
      <c r="F185" s="52">
        <v>1320.57</v>
      </c>
      <c r="G185" s="52">
        <v>56.47</v>
      </c>
      <c r="H185" s="52">
        <v>52.79</v>
      </c>
      <c r="I185" s="52">
        <v>151.85</v>
      </c>
      <c r="J185" s="52">
        <v>1324.84</v>
      </c>
      <c r="K185" s="52"/>
    </row>
  </sheetData>
  <mergeCells count="14">
    <mergeCell ref="C164:D164"/>
    <mergeCell ref="C184:D184"/>
    <mergeCell ref="C110:D110"/>
    <mergeCell ref="C185:E185"/>
    <mergeCell ref="C1:E1"/>
    <mergeCell ref="H1:K1"/>
    <mergeCell ref="H2:K2"/>
    <mergeCell ref="C128:D128"/>
    <mergeCell ref="C146:D146"/>
    <mergeCell ref="C23:D23"/>
    <mergeCell ref="C39:D39"/>
    <mergeCell ref="C57:D57"/>
    <mergeCell ref="C77:D77"/>
    <mergeCell ref="C93:D93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пашиц</cp:lastModifiedBy>
  <dcterms:created xsi:type="dcterms:W3CDTF">2022-05-16T14:23:56Z</dcterms:created>
  <dcterms:modified xsi:type="dcterms:W3CDTF">2025-09-28T09:55:37Z</dcterms:modified>
</cp:coreProperties>
</file>